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ekels\Desktop\"/>
    </mc:Choice>
  </mc:AlternateContent>
  <xr:revisionPtr revIDLastSave="0" documentId="8_{0F880405-5996-41D7-B17E-26EB3530EEFA}" xr6:coauthVersionLast="45" xr6:coauthVersionMax="45" xr10:uidLastSave="{00000000-0000-0000-0000-000000000000}"/>
  <bookViews>
    <workbookView xWindow="-120" yWindow="-120" windowWidth="20730" windowHeight="11310" xr2:uid="{907335A7-D3D1-4A92-B54A-208A58669458}"/>
  </bookViews>
  <sheets>
    <sheet name="Complete Price List" sheetId="1" r:id="rId1"/>
    <sheet name="Discount Summa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3" i="1" l="1"/>
  <c r="H262" i="1"/>
  <c r="H261" i="1"/>
  <c r="H260" i="1"/>
  <c r="H257" i="1"/>
  <c r="H256" i="1"/>
  <c r="H255" i="1"/>
  <c r="H254" i="1"/>
  <c r="H251" i="1"/>
  <c r="H250" i="1"/>
  <c r="H249" i="1"/>
  <c r="H248" i="1"/>
  <c r="H247" i="1"/>
  <c r="H246" i="1"/>
  <c r="I39" i="1"/>
  <c r="I38" i="1"/>
  <c r="I37" i="1"/>
  <c r="I36"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7" i="1"/>
  <c r="H96"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alcChain>
</file>

<file path=xl/sharedStrings.xml><?xml version="1.0" encoding="utf-8"?>
<sst xmlns="http://schemas.openxmlformats.org/spreadsheetml/2006/main" count="1283" uniqueCount="493">
  <si>
    <t>MANAGED PRINT SERVICES, NETWORK DEVICES, NON-NETWORK DEVICES and RELATED SERVICES</t>
  </si>
  <si>
    <t>CATEGORY</t>
  </si>
  <si>
    <t>SUBCATEGORY</t>
  </si>
  <si>
    <t>BRAND</t>
  </si>
  <si>
    <t>SKU / PART NUMBER</t>
  </si>
  <si>
    <t xml:space="preserve">PRODUCT DESCRIPTION </t>
  </si>
  <si>
    <t>MSRP</t>
  </si>
  <si>
    <t>DIR CUSTOMER DISCOUNT% OFF MSRP</t>
  </si>
  <si>
    <t xml:space="preserve">DIR CUSTOMER PRICE* </t>
  </si>
  <si>
    <t>Managed Print Services and Network Devices, Non-Network Devices and Related Services</t>
  </si>
  <si>
    <t>Non-MFD, Scanner</t>
  </si>
  <si>
    <t>Kodak Alaris</t>
  </si>
  <si>
    <t>Kodak Alaris Scan Station 710</t>
  </si>
  <si>
    <t>Kodak Alaris Scan Station 730EX</t>
  </si>
  <si>
    <t xml:space="preserve">Kodak Alaris Scanmate i940 </t>
  </si>
  <si>
    <t>Kodak Alaris Scanmate i1150</t>
  </si>
  <si>
    <t>Kodak Alaris Scanmate i1150WN</t>
  </si>
  <si>
    <t>Kodak Alaris i1190</t>
  </si>
  <si>
    <t>Kodak Alaris i1190E</t>
  </si>
  <si>
    <t>Kodak Alaris i2900</t>
  </si>
  <si>
    <t>Kodak Alaris i3200</t>
  </si>
  <si>
    <t>Kodak Alaris i3250</t>
  </si>
  <si>
    <t>Kodak Alaris i3300</t>
  </si>
  <si>
    <t>Kodak Alaris i3400</t>
  </si>
  <si>
    <t>Kodak Alaris i3450</t>
  </si>
  <si>
    <t>Kodak Alaris i3500</t>
  </si>
  <si>
    <t>Kodak Alaris i4250</t>
  </si>
  <si>
    <t>Kodak Alaris i4650</t>
  </si>
  <si>
    <t>Kodak Alaris i4850</t>
  </si>
  <si>
    <t>Kodak Alaris i5250</t>
  </si>
  <si>
    <t>Kodak Alaris i5250V</t>
  </si>
  <si>
    <t>Kodak Alaris i5650</t>
  </si>
  <si>
    <t>Kodak Alaris i5650V</t>
  </si>
  <si>
    <t>Kodak Alaris i5650S</t>
  </si>
  <si>
    <t>Kodak Alaris i5850</t>
  </si>
  <si>
    <t>Kodak Alaris i5850S</t>
  </si>
  <si>
    <t>Kodak Alaris S2050</t>
  </si>
  <si>
    <t>Kodak Alaris S2070</t>
  </si>
  <si>
    <t>Kodak Alaris S2060w</t>
  </si>
  <si>
    <t>Kodak Alaris S2080w</t>
  </si>
  <si>
    <t>Contex</t>
  </si>
  <si>
    <t>CSHDi3610s</t>
  </si>
  <si>
    <t>Contex HD Ultra i3610s - 36" monochrome CCD scanner, 12 ips mono</t>
  </si>
  <si>
    <t>CSHDi3650s</t>
  </si>
  <si>
    <t>Contex HD Ultra i3650s - 36" color CCD scanner, 12 ips mono, 4 ips color</t>
  </si>
  <si>
    <t>CSHDi3690s</t>
  </si>
  <si>
    <t>Contex HD Ultra i3690s - 36" color CCD scanner, 12 ips mono, 8 ips color</t>
  </si>
  <si>
    <t>CSHDi4210s</t>
  </si>
  <si>
    <t>Contex HD Ultra i4210s - 42" monochrome CCD scanner, 12 ips mono</t>
  </si>
  <si>
    <t>CSHDi4250s</t>
  </si>
  <si>
    <t>Contex HD Ultra i4250s - 42" color CCD scanner, 12 ips mono, 4 ips color</t>
  </si>
  <si>
    <t>CSHDi4290s</t>
  </si>
  <si>
    <t>Contex HD Ultra i4290s - 42" color CCD scanner, 12 ips mono, 8 ips color</t>
  </si>
  <si>
    <t>6700G503</t>
  </si>
  <si>
    <t>Contex HD Ultra X 6050 - 60" color CCD scanner, 17.8 ips mono, 8.9 ips color</t>
  </si>
  <si>
    <t>6700G504</t>
  </si>
  <si>
    <t>Contex HD Ultra X 6090 - 60" color CCD scanner, 17.8 ips mono, 17.8 ips color</t>
  </si>
  <si>
    <t>CSCx362IQR</t>
  </si>
  <si>
    <t>Contex Cx 3620 IQ Quattro 36" MFP Bundle - IQ Quattro 3620, Nextimage Repro, MFP Stand, 20" touch monitor</t>
  </si>
  <si>
    <t>CSCx44IQR</t>
  </si>
  <si>
    <t>Contex Cx 4420 IQ Quattro 44" MFP Bundle - IQ Quattro 4420, Nextimage Repro, MFP Stand, 20" touch monitor</t>
  </si>
  <si>
    <t>5300D006004A</t>
  </si>
  <si>
    <t>Contex SD One 24-Inch - 24" color scanner with color touchscreen, WiFi</t>
  </si>
  <si>
    <t>5300D005003A</t>
  </si>
  <si>
    <t>Contex SD One 36-Inch - 36" color scanner with color touchscreen, WiFi</t>
  </si>
  <si>
    <t>5300D007005A</t>
  </si>
  <si>
    <t>Contex SD One 44-Inch - 44" color scanner with color touchscreen, WiFi</t>
  </si>
  <si>
    <t>5300D013007</t>
  </si>
  <si>
    <t>Contex SD One+ 24 - 24" color scanner 1.9 ips mono &amp; color</t>
  </si>
  <si>
    <t>5300D012006</t>
  </si>
  <si>
    <t>Contex SD One+ 36 - 36" color scanner 1.9 ips mono &amp; color</t>
  </si>
  <si>
    <t>CSIQFLEX</t>
  </si>
  <si>
    <t>Contex IQ Flex A2/C-Size Flatbed</t>
  </si>
  <si>
    <t>CSIQQ2490</t>
  </si>
  <si>
    <t>Contex IQ Quattro 2490 - 24" color scanner, 14 ips monochrome &amp; color</t>
  </si>
  <si>
    <t>CSIQQ3650</t>
  </si>
  <si>
    <t>Contex IQ Quattro 3650 - 36" color scanner, 14 ips mono, 7 ips color</t>
  </si>
  <si>
    <t>CSIQQ3690</t>
  </si>
  <si>
    <t>Contex IQ Quattro 3690 - 36" color scanner, 14 ips mono &amp; color</t>
  </si>
  <si>
    <t>CSIQQ4450</t>
  </si>
  <si>
    <t>Contex IQ Quattro 4450 - 44" color scanner, 14 ips mono, 7 ips color</t>
  </si>
  <si>
    <t>CSIQQ4490</t>
  </si>
  <si>
    <t>Contex IQ Quattro 4490 - 44" color scanner, 14 ips mono &amp; color</t>
  </si>
  <si>
    <t>RELATED SERVICES</t>
  </si>
  <si>
    <t xml:space="preserve">PRODUCT PART NUMBER/SKU </t>
  </si>
  <si>
    <t>Installation Support</t>
  </si>
  <si>
    <t>N/A</t>
  </si>
  <si>
    <t>DX-SVCS</t>
  </si>
  <si>
    <t xml:space="preserve">DataXport Skilled IT Technical Support Services -  installation, configuration, training, troubleshooting, custom programming etc. Travel expenses not included. </t>
  </si>
  <si>
    <t>CONTEX-SVCS</t>
  </si>
  <si>
    <t>Setup and Onsite Training by authorized Contex distributor</t>
  </si>
  <si>
    <t>MANAGED PRINT SERVICES, NETWORK DEVICES, NON-NETWORK DEVICES RELATED SERVICES</t>
  </si>
  <si>
    <t>ACCESSORIES</t>
  </si>
  <si>
    <t>Flatbed Accessory</t>
  </si>
  <si>
    <t>1894351</t>
  </si>
  <si>
    <t>A3 Size Flatbed for i2000, i3000, and i4000 series</t>
  </si>
  <si>
    <t>Legal Size Flatbed</t>
  </si>
  <si>
    <t>Integrated Passport Flatbed for S2000</t>
  </si>
  <si>
    <t>Integrated Legal Flatbed for S2000</t>
  </si>
  <si>
    <t>Lamp</t>
  </si>
  <si>
    <t>White imaging lamp for i3500, 3520, 4500, 5000</t>
  </si>
  <si>
    <t>Cleaning Pads</t>
  </si>
  <si>
    <t>Kodak roller cleaning pads, pack of 24</t>
  </si>
  <si>
    <t>Kodak Transport cleaning sheets, pack of 50</t>
  </si>
  <si>
    <t>Staticide wipes for Kodak scanners, 6 boxes of 24</t>
  </si>
  <si>
    <t>Staple Detection Upgrade</t>
  </si>
  <si>
    <t>i4x50 Staple Detection Upgrade Accessory: detects metal on paper before it passes through the scanner</t>
  </si>
  <si>
    <t>Rear Output Tray</t>
  </si>
  <si>
    <t>i3000 Rear Output tray accessory</t>
  </si>
  <si>
    <t>Document Extender</t>
  </si>
  <si>
    <t>i3000 Document Extender</t>
  </si>
  <si>
    <t>i4000/i5000 Document Extender, 26"</t>
  </si>
  <si>
    <t>i4000/i5000 Document Extender, 30"</t>
  </si>
  <si>
    <t>i4000/i5000 Document Extender, 34"</t>
  </si>
  <si>
    <t>Background Replacement</t>
  </si>
  <si>
    <t>i2900/i3000 White Flatbed Background</t>
  </si>
  <si>
    <t>i2900/i3000 Black Background strips</t>
  </si>
  <si>
    <t>i4X00/i5X00 Lower/Upper Flippable White Background</t>
  </si>
  <si>
    <t>i4X50/i5X50 Lower/Upper Flippable White Background</t>
  </si>
  <si>
    <t>Printing Accessory</t>
  </si>
  <si>
    <t>i2900/i3000 Printer Accessory: add rear side printing at full scanner speed</t>
  </si>
  <si>
    <t>Cartridge Carrier for i4000</t>
  </si>
  <si>
    <t>Cartridge Carrier for i5000, i1800, i2900, i3000</t>
  </si>
  <si>
    <t>Ink Cartridges</t>
  </si>
  <si>
    <t>Black Ink Cartridges, 3 packs of 3</t>
  </si>
  <si>
    <t>Red Ink Cartridges, 3 packs of 3</t>
  </si>
  <si>
    <t>Ink Blotters</t>
  </si>
  <si>
    <t>Ink Blotters for i5000/i1800 series, 3 sets of 30</t>
  </si>
  <si>
    <t>Ink Blotters for i3000/i4000 series</t>
  </si>
  <si>
    <t>Consumable Kit</t>
  </si>
  <si>
    <t>i2900/i3000 Consumables Kit: 1 feed module, 4 replacement tires for feed module, 4 pre-separation pads, 2 separation roller modules, 4 replacement tires for separation roller module</t>
  </si>
  <si>
    <t>i1100 Series Consumables Kit: 1 separation roller, 1 pre-separation pad, 3 tires</t>
  </si>
  <si>
    <t>i4000/i5000 Series Consumables Kit: 1 feed module, 1 separation roller, 18 pre-separation pads, 50 replacement tires</t>
  </si>
  <si>
    <t>i4000/i5000 Series XL Feeder Consumables Kit: 5 feed modules, 5 separation rollers, 76 pre-separation pads, 200 replacement tires</t>
  </si>
  <si>
    <t>i4000/i5000 Series XXL Feeder Consumables Kit: 10 feed modules, 10 separation rollers, 154 pre-separation rollers, 400 replacement tires</t>
  </si>
  <si>
    <t>i4000/i5000 Ultra Lightweight Paper Feeder Kit: 1 feed module, 1 separation roller, 4 pre-separation pads, 17 replacement tires for feed module, 9 replacement tires for separation rollers</t>
  </si>
  <si>
    <t>i4000/i5000 Imaging Guide Set</t>
  </si>
  <si>
    <t>i4200/i4600 Enhanced Printer Accessory: 1 upper imaging guide, 1 upper flippable background accessory, 1 enhanced printer carrier, 1 enhanced black ink cartridge, 4 ink blotters</t>
  </si>
  <si>
    <t>i4X50 Enhanced Printer Accessory: 1 upper imaging guide, 1 upper flippable background accessory, 1 enhanced printer carrier, 1 enhanced black ink cartridge, 4 ink blotters</t>
  </si>
  <si>
    <t>i5X00/i5X00V Enhanced Printer Accessory: Front only, 1 upper imaging guide, 1 upper flippable background accessory, 1 enhanced printer carrier, 1 enhanced black ink cartridge, 4 ink blotters</t>
  </si>
  <si>
    <t>i5X50/i5X50V Enhanced Printer Accessory: Front and rear, 1 upper imaging guide, 1 upper flippable background accessory, 2 enhanced printer carriers, 1 enhanced black ink cartridge, 4 ink blotters</t>
  </si>
  <si>
    <t>S2000 Consumables Kit: 1 pre-separation pad, 1 separation roller assembly, 6 separation roller tires, 1 urging roller tire, 1 feed roller assembly</t>
  </si>
  <si>
    <t>Scan Station Consumables Kit: 12 tires and 2 pre-separation pads</t>
  </si>
  <si>
    <t>Scan Station Keyboard and Stand</t>
  </si>
  <si>
    <t>Stand</t>
  </si>
  <si>
    <t>2200H001</t>
  </si>
  <si>
    <t>IQ 24" Low adjustable stand with document basket</t>
  </si>
  <si>
    <t>2200H002</t>
  </si>
  <si>
    <t>IQ 36" Low adjustable stand with document basket</t>
  </si>
  <si>
    <t>2200H003</t>
  </si>
  <si>
    <t>HD/IQ4400 Floor Stand - Low adjustable 42" - 44" with document basket</t>
  </si>
  <si>
    <t>2200H010010</t>
  </si>
  <si>
    <t>HD Ultra X 6000 Low Adjustable Stand</t>
  </si>
  <si>
    <t>2200H010B27</t>
  </si>
  <si>
    <t>HD Ultra X 6000 Scan Station Stand</t>
  </si>
  <si>
    <t>ACM-ZTSPC-U</t>
  </si>
  <si>
    <t>Zero Turn Stand - Requires 2200H003</t>
  </si>
  <si>
    <t>2200H006B18</t>
  </si>
  <si>
    <t>IQ 3600 MFP Stand</t>
  </si>
  <si>
    <t>2200H007B17</t>
  </si>
  <si>
    <t>HD &amp; IQ MFP Stand</t>
  </si>
  <si>
    <t>2200F002002</t>
  </si>
  <si>
    <t>SD One 24" to 36" High Stand</t>
  </si>
  <si>
    <t>2200F003003</t>
  </si>
  <si>
    <t>SD One 44" High Stand</t>
  </si>
  <si>
    <t>2200F001001</t>
  </si>
  <si>
    <t>SD One 24" to 36" Low Stand with Wheels</t>
  </si>
  <si>
    <t>2200F004004</t>
  </si>
  <si>
    <t>SD One 24" Low Adjustable Stand with document basket</t>
  </si>
  <si>
    <t>2200F005005</t>
  </si>
  <si>
    <t>SD One 36" Low Adjustable Stand with document basket</t>
  </si>
  <si>
    <t>2200F006006</t>
  </si>
  <si>
    <t>SD One 44" Low Adjustable Stand with document basket</t>
  </si>
  <si>
    <t>2898A171</t>
  </si>
  <si>
    <t>HD Ultra 42" Customer Care Kit - Lamp cartridge, scan glass, white background plate</t>
  </si>
  <si>
    <t>Glass Plate</t>
  </si>
  <si>
    <t>6729D187R01</t>
  </si>
  <si>
    <t>HD Ultra 42" Glass Plate</t>
  </si>
  <si>
    <t>6798G015</t>
  </si>
  <si>
    <t>HD Ultra 42" Lamp</t>
  </si>
  <si>
    <t>Calibration Sheet</t>
  </si>
  <si>
    <t>6798G016</t>
  </si>
  <si>
    <t>HD Ultra 42" Calibration Sheet</t>
  </si>
  <si>
    <t>Background Plate</t>
  </si>
  <si>
    <t>67929D1816R01</t>
  </si>
  <si>
    <t>HD Ultra 42" White Background Plate</t>
  </si>
  <si>
    <t>Dust Cover</t>
  </si>
  <si>
    <t>6799D101R01</t>
  </si>
  <si>
    <t>HD Ultra Dust Cover</t>
  </si>
  <si>
    <t>6729D172R01</t>
  </si>
  <si>
    <t>HD 5450 54" Glass Plate</t>
  </si>
  <si>
    <t>6840A005R01</t>
  </si>
  <si>
    <t>HD 5450 54" Lamp</t>
  </si>
  <si>
    <t>6799D165</t>
  </si>
  <si>
    <t>HD 5450 54" Calibration Sheet</t>
  </si>
  <si>
    <t>6729D814R01</t>
  </si>
  <si>
    <t>HD 5450 54" White Background Plate</t>
  </si>
  <si>
    <t>2898A140</t>
  </si>
  <si>
    <t>HD 5450 54" Customer Care Kit - Lamp, glass, and background plate</t>
  </si>
  <si>
    <t>5229A005R01</t>
  </si>
  <si>
    <t>IQ 44" Glass Plate</t>
  </si>
  <si>
    <t>2898A188</t>
  </si>
  <si>
    <t>IQ 44" Calibration Sheet</t>
  </si>
  <si>
    <t>5398A008</t>
  </si>
  <si>
    <t>IQ/SD 36" Glass Plate</t>
  </si>
  <si>
    <t>2852D112</t>
  </si>
  <si>
    <t>IQ 36" Calibration Sheet</t>
  </si>
  <si>
    <t>5229D014R01</t>
  </si>
  <si>
    <t>IQ 24" Glass Plate</t>
  </si>
  <si>
    <t>2898A189</t>
  </si>
  <si>
    <t>IQ 24" Calibration Sheet</t>
  </si>
  <si>
    <t>5398A010</t>
  </si>
  <si>
    <t>SD 36" Calibration Sheet</t>
  </si>
  <si>
    <t>Monitor</t>
  </si>
  <si>
    <t>CSMON</t>
  </si>
  <si>
    <t>20" Multi-touch monitor with VESA mount for ScanStation and MFP Stands</t>
  </si>
  <si>
    <t>Document Carrier</t>
  </si>
  <si>
    <t>6399A402</t>
  </si>
  <si>
    <t>Transparent document carrier - 18" x 24" Landscape</t>
  </si>
  <si>
    <t>6399A403</t>
  </si>
  <si>
    <t>Transparent document carrier - 24" x 36" Landscape</t>
  </si>
  <si>
    <t>6399D133</t>
  </si>
  <si>
    <t>Transparent document carrier - 36" x 48" Portrait</t>
  </si>
  <si>
    <t>PC</t>
  </si>
  <si>
    <t>CSSDMFPPC</t>
  </si>
  <si>
    <t>Slimline PC to pair with Contex Scanners</t>
  </si>
  <si>
    <t>Scanner Upgrade</t>
  </si>
  <si>
    <t>6799G525</t>
  </si>
  <si>
    <t>HD Ultra 42" width upgrade - Upgrade from 36" to 42" scan width</t>
  </si>
  <si>
    <t>6799G537</t>
  </si>
  <si>
    <t>HD Ultra Mono to Color - Upgrade from monochrome to 4.0 ips Color</t>
  </si>
  <si>
    <t>6799G539</t>
  </si>
  <si>
    <t>HD Ultra Speed Upgrade - Upgrade from 4.0 to 8.0 ips Color</t>
  </si>
  <si>
    <t>5200D528</t>
  </si>
  <si>
    <t>IQ 44 Speed Upgrade - Upgrade from 7 to 14 ips color</t>
  </si>
  <si>
    <t>ScanStation/MFP Kit</t>
  </si>
  <si>
    <t>CS2200H003B26</t>
  </si>
  <si>
    <t>HD Ultra/IQ44 ScanStation PRO Kit - ScanStation PRO Stand, Nextimage Repro License, 21.5" touchscreen monitor, keyboard tray</t>
  </si>
  <si>
    <t>CS2200H002B28</t>
  </si>
  <si>
    <t>IQ 36 ScanStation Pro Kit - ScanStation Pro stand, Netimage Repro, 21.5" touchscreen monitor, keyboard tray</t>
  </si>
  <si>
    <t>MANAGED PRINT SERVICES, NETWORK DEVICES, NON-NETWORK DEVICES  MISCELLANEOUS / OTHER</t>
  </si>
  <si>
    <t>MISCELLANEOUS / OTHER</t>
  </si>
  <si>
    <t>WARRANTY</t>
  </si>
  <si>
    <t>Care Kit for i700 Series, 1 Year</t>
  </si>
  <si>
    <t>Care Kit for i700 Series, 3 Years</t>
  </si>
  <si>
    <t>Care Kit for i900 Series, 5 Years</t>
  </si>
  <si>
    <t>Care Kit for i11X0 Series, 5 Years</t>
  </si>
  <si>
    <t>Care Kit for i11X0 Series, 2 Years POST</t>
  </si>
  <si>
    <t>Care Kit for i1150WN, 2 Years</t>
  </si>
  <si>
    <t>Care Kit for i1180, 5 Years POST</t>
  </si>
  <si>
    <t>Care Kit for i2900 NBD 1 Year</t>
  </si>
  <si>
    <t>Care Kit for i2900 NBD 3 Year</t>
  </si>
  <si>
    <t>Care Kit for i32X0 AUR,NBD 1 Year</t>
  </si>
  <si>
    <t>Care Kit for i32X0 AUR,NBD 3 Year</t>
  </si>
  <si>
    <t>Care Kit for i33X0 AUR,NBD 1 Year</t>
  </si>
  <si>
    <t>Care Kit for i33X0 AUR,NBD 3 Year</t>
  </si>
  <si>
    <t>Care Kit for i34X0 AUR 1 Year</t>
  </si>
  <si>
    <t>Care Kit for i34X0 AUR,NBD 3 Year</t>
  </si>
  <si>
    <t>Care Kit for i3500 AUR 1 Year</t>
  </si>
  <si>
    <t>Care Kit for i3500 AUR 3 Year</t>
  </si>
  <si>
    <t>Care Kit for i4250 Onsite NBD 1 Year</t>
  </si>
  <si>
    <t>Care Kit for i4250 Onsite NBD 3 Year</t>
  </si>
  <si>
    <t>Care Kit for i4650 Onsite NBD 1 Year</t>
  </si>
  <si>
    <t>Care Kit for i4650 Onsite NBD 3 Year</t>
  </si>
  <si>
    <t>Care Kit for i4850 Onsite NBD 1 Year</t>
  </si>
  <si>
    <t>Care Kit for i4850 Onsite NBD 3 Year</t>
  </si>
  <si>
    <t>Care Kit for i52X0 4hr 1 Year</t>
  </si>
  <si>
    <t>Care Kit for i52X0 4hr 3 Year</t>
  </si>
  <si>
    <t>Care Kit for i56X0 4hr 1 Year</t>
  </si>
  <si>
    <t>Care Kit for i56X0 4hr 3 Year</t>
  </si>
  <si>
    <t>Care Kit for i56X0S 4hr 1 Year</t>
  </si>
  <si>
    <t>Care Kit for i56X0S 4hr 3 Year</t>
  </si>
  <si>
    <t>Care Kit for i58X0 4hr 1 Year</t>
  </si>
  <si>
    <t>Care Kit for i58X0 4hr 3 Year</t>
  </si>
  <si>
    <t>Care Kit for i58X0S 4hr 1 Year</t>
  </si>
  <si>
    <t>Care Kit for i58X0S 4hr 3 Year</t>
  </si>
  <si>
    <t>Care Kit for S2050/S2070 1 Year POST</t>
  </si>
  <si>
    <t>Care Kit for S2050/S2070 2 Years POST</t>
  </si>
  <si>
    <t>Care Kit for S2060/S2080 1 Year POST</t>
  </si>
  <si>
    <t>Care Kit for S2060/S2080 2 Years POST</t>
  </si>
  <si>
    <t>2898A118XD</t>
  </si>
  <si>
    <t>Contex Onsite Warranty Service - 2 years, XD24/IQ24</t>
  </si>
  <si>
    <t>2898A118SD</t>
  </si>
  <si>
    <t>Contex Onsite Warranty Service - 2 years, IQ Flex/IQ36/IQ44</t>
  </si>
  <si>
    <t>2898A118HD</t>
  </si>
  <si>
    <t>Contex Onsite Warranty Service - 2 years, HD</t>
  </si>
  <si>
    <t>2898A119XD</t>
  </si>
  <si>
    <t>Contex Onsite Warranty Service - 3 years, XD24/IQ24</t>
  </si>
  <si>
    <t>2898A119</t>
  </si>
  <si>
    <t>Contex Onsite Warranty Service - 3 years, IQ Flex/IQ36/IQ44 or HD</t>
  </si>
  <si>
    <t>2898A120XD</t>
  </si>
  <si>
    <t>Contex Onsite Warranty Service - 4 years, XD24/IQ24</t>
  </si>
  <si>
    <t>2898A120</t>
  </si>
  <si>
    <t>Contex Onsite Warranty Service - 4 years, IQ Flex/IQ36/IQ44 or HD</t>
  </si>
  <si>
    <t>2898A121XD</t>
  </si>
  <si>
    <t>Contex Onsite Warranty Service - 5 years, XD24/IQ24</t>
  </si>
  <si>
    <t>2898A121</t>
  </si>
  <si>
    <t>Contex Onsite Warranty Service - 5 years, IQ Flex/IQ36/IQ44 or HD</t>
  </si>
  <si>
    <t>2898A122XD</t>
  </si>
  <si>
    <t>Contex Onsite Warranty Extension - 1 year, XD24/IQ24 (in warranty)</t>
  </si>
  <si>
    <t>2898A122</t>
  </si>
  <si>
    <t>Contex Onsite Warranty Extension - 1 year, IQ Flex/IQ36/IQ44 or HD (in warranty)</t>
  </si>
  <si>
    <t>2898A123</t>
  </si>
  <si>
    <t>Contex Onsite Warranty Extension - 1 year, IQ Flex, IQ and HD (POST warranty)</t>
  </si>
  <si>
    <t>Scanning Software</t>
  </si>
  <si>
    <t>9691A608</t>
  </si>
  <si>
    <t>Nextimage Scan+Archive - Scanning software</t>
  </si>
  <si>
    <t>9691A609</t>
  </si>
  <si>
    <t>Nextimage Repro - Scan &amp; Copy software, touch compatible</t>
  </si>
  <si>
    <t>9691A095</t>
  </si>
  <si>
    <t>Upgrade from Scan+Archive to Repro</t>
  </si>
  <si>
    <t>Capture Pro Group A - 1 Year Subscription Bundle</t>
  </si>
  <si>
    <t>Capture Pro Group B - 1 Year Subscription Bundle</t>
  </si>
  <si>
    <t>Capture Pro Group C - 1 Year Subscription Bundle</t>
  </si>
  <si>
    <t>Capture Pro Group D - 1 Year Subscription Bundle</t>
  </si>
  <si>
    <t>Capture Pro Group DX - 1 Year Subscription Bundle</t>
  </si>
  <si>
    <t>Capture Pro Group E - 1 Year Subscription Bundle</t>
  </si>
  <si>
    <t>Capture Pro Group F - 1 Year Subscription Bundle</t>
  </si>
  <si>
    <t>Capture Pro Group G - 1 Year Subscription Bundle</t>
  </si>
  <si>
    <t>Capture Pro Software Index - 1 Year Subscription Bundle</t>
  </si>
  <si>
    <t>DOCUMENT IMAGING SERVICES</t>
  </si>
  <si>
    <t>HIGH LEVEL PRODUCT/SERVICE DESCRIPTION</t>
  </si>
  <si>
    <t>PRODUCTS/SERVICES DESCRIPTION</t>
  </si>
  <si>
    <t xml:space="preserve">SERVICE/PART NUMBER </t>
  </si>
  <si>
    <t>UNIT OF ISSUE</t>
  </si>
  <si>
    <t>PRICE PER UNIT OF ISSUE BASE PRICE</t>
  </si>
  <si>
    <t>DIR CUSTOMER DISCOUNT % OFF BASE PRICE</t>
  </si>
  <si>
    <t>Document Imaging</t>
  </si>
  <si>
    <t>Imaging Services/Solution</t>
  </si>
  <si>
    <t>Black and White Image Capture</t>
  </si>
  <si>
    <t>Low (200 DPI) Includes basic data entry: 2 index fields per 50 images up to an average of 8 characters each. Includes image processing, image enhancement, and secure FTP delivery.</t>
  </si>
  <si>
    <t>SCANBW1</t>
  </si>
  <si>
    <t>Per Image</t>
  </si>
  <si>
    <t>Medium (300 DPI) Includes basic data entry: 2 index fields per 50 images up to an average of 8 characters each.Includes image processing, image enhancement, and secure FTP delivery.</t>
  </si>
  <si>
    <t>SCANBW2</t>
  </si>
  <si>
    <t>High (400 DPI) Includes basic data entry: 2 index fields per 50 images up to an average of 8 characters each.Includes image processing, image enhancement, and secure FTP delivery.</t>
  </si>
  <si>
    <t>SCANBW3</t>
  </si>
  <si>
    <t>Very High (600 DPI +) Includes basic data entry: 2 index fields per 50 images up to an average of 8 characters each.Includes image processing, image enhancement, and secure FTP delivery.</t>
  </si>
  <si>
    <t>SCANBW4</t>
  </si>
  <si>
    <t>Color Image Capture</t>
  </si>
  <si>
    <t>SCANC1</t>
  </si>
  <si>
    <t>SCANC2</t>
  </si>
  <si>
    <t>SCANC3</t>
  </si>
  <si>
    <t>Large Format Image Capture</t>
  </si>
  <si>
    <t>SCANLF1</t>
  </si>
  <si>
    <t>SCANLF2</t>
  </si>
  <si>
    <t>SCANLF3</t>
  </si>
  <si>
    <t>Microfiche Conversion</t>
  </si>
  <si>
    <t>Conversion of microfich to digital Images  Includes basic data entry: 2 index fields per 50 images up to an average of 8 characters each. Includes image processing, image enhancement, and secure FTP delivery.</t>
  </si>
  <si>
    <t>MICRO1</t>
  </si>
  <si>
    <t>Microfilm Conversion</t>
  </si>
  <si>
    <t>Conversion of microfilm to digital Images  Includes basic data entry: 2 index fields per 50 images up to an average of 8 characters each.Includes image processing, image enhancement, and secure FTP delivery.</t>
  </si>
  <si>
    <t>MICRO2</t>
  </si>
  <si>
    <t>Additional Index Field</t>
  </si>
  <si>
    <t>Each additional basic index field (up to 8 characters) per image</t>
  </si>
  <si>
    <t>DE1</t>
  </si>
  <si>
    <t>Delivery Media</t>
  </si>
  <si>
    <t>CD</t>
  </si>
  <si>
    <t>Per Disc</t>
  </si>
  <si>
    <t>DVD</t>
  </si>
  <si>
    <t>USB/Flash Drive</t>
  </si>
  <si>
    <t>USB</t>
  </si>
  <si>
    <t>Per Drive</t>
  </si>
  <si>
    <t>External hard drive</t>
  </si>
  <si>
    <t>DRIVE</t>
  </si>
  <si>
    <t>Adding Electronic Images to Image Library</t>
  </si>
  <si>
    <t>Processing Images already in electronic format</t>
  </si>
  <si>
    <t>CONVERT2</t>
  </si>
  <si>
    <t>Per Hour</t>
  </si>
  <si>
    <t>Services/ Soultions</t>
  </si>
  <si>
    <t>Programming Support: Development of customized imaging or data capture solutions tailored to a specific project. Includes development of export/import processes for special formats such as Searchable PDF.</t>
  </si>
  <si>
    <t>PROG1</t>
  </si>
  <si>
    <t>Technical Support (including but not limited to installation, training, configuration, troubleshooting, custom programming, etc.)</t>
  </si>
  <si>
    <t>TECH1</t>
  </si>
  <si>
    <t>Data Entry: when indexing requirements exceed the basic level of 2 fields per 50 images, 8 character length fields, or data entry requiring extensive analysis of records; per hour maximum depending on complexity</t>
  </si>
  <si>
    <t>DE2</t>
  </si>
  <si>
    <t>Document Preparation: basic reconstruction, sorting, adjustment of scanning equipment to prepare for scanning; per hour</t>
  </si>
  <si>
    <t>PREP1</t>
  </si>
  <si>
    <t>Specialized services: including damaged document repair/special handling, document analysis, intensive document reconstruction, record request service (physical delivery or electronic delivery), additional labor to process extra large documents or any exceptions to documents which significantly impact productivity.</t>
  </si>
  <si>
    <t>LABOR1</t>
  </si>
  <si>
    <t>Needs Assessment and Analysis</t>
  </si>
  <si>
    <t>Project Planning Report. Up to 3 hours of analysis free of charge, hourly charge to examine potentially complex projects. Travel expenses outside El Paso will apply.</t>
  </si>
  <si>
    <t>NEEDS-ASSESS</t>
  </si>
  <si>
    <t>Transportation of Source Material</t>
  </si>
  <si>
    <t>Vehicle charge per mile over 20 miles round trip</t>
  </si>
  <si>
    <t>TRANSPORT-MILES</t>
  </si>
  <si>
    <t>Per Mile</t>
  </si>
  <si>
    <t>Secure carrier charge for each box in shipment</t>
  </si>
  <si>
    <t>TRANSPORT-BOXES</t>
  </si>
  <si>
    <t>Per Box</t>
  </si>
  <si>
    <t>Secure Document Destruction Service/ Solutions</t>
  </si>
  <si>
    <t>Paper Destruction (200 lbs minimum charge, approx 8 boxes)</t>
  </si>
  <si>
    <t>DESTRUCT1</t>
  </si>
  <si>
    <t>Per pound</t>
  </si>
  <si>
    <t>Non-Paper Destruction(200 lbs minimum charge, approx 8 boxes)</t>
  </si>
  <si>
    <t>DESTRUCT2</t>
  </si>
  <si>
    <t>Location of Scanning</t>
  </si>
  <si>
    <t>Performed at customer facility by Contractor's staff - Surcharge in addition to other scanning costs</t>
  </si>
  <si>
    <t>ONSITE</t>
  </si>
  <si>
    <t>Extended Storage of Source Documents</t>
  </si>
  <si>
    <t>Storage and security levels as per Customer SOW</t>
  </si>
  <si>
    <t>STORAGE</t>
  </si>
  <si>
    <t>Per box per month</t>
  </si>
  <si>
    <t>SOW Projects may have no MSRP but must offer a % discount off of original quoted price</t>
  </si>
  <si>
    <t>SERVICE DESCRIPTION</t>
  </si>
  <si>
    <t>SERVICE CATEGORY</t>
  </si>
  <si>
    <t>SERVICE NUMBER / SKU</t>
  </si>
  <si>
    <t>Unit of Issue</t>
  </si>
  <si>
    <t>Price Per Unit</t>
  </si>
  <si>
    <t>DIR Customer Discount % off MSRP</t>
  </si>
  <si>
    <t xml:space="preserve">DIR Customer Price* </t>
  </si>
  <si>
    <t>All</t>
  </si>
  <si>
    <t>Travel Expenses</t>
  </si>
  <si>
    <t>Round Trip Flight</t>
  </si>
  <si>
    <t>Applies to services outside of El Paso County</t>
  </si>
  <si>
    <t>FLIGHT</t>
  </si>
  <si>
    <t>Per Trip</t>
  </si>
  <si>
    <t>Daily meals</t>
  </si>
  <si>
    <t>MEALS</t>
  </si>
  <si>
    <t>Per Day</t>
  </si>
  <si>
    <t>Hotel</t>
  </si>
  <si>
    <t>HOTEL</t>
  </si>
  <si>
    <t>Per Night</t>
  </si>
  <si>
    <t>Rental Car</t>
  </si>
  <si>
    <t>CAR</t>
  </si>
  <si>
    <t>ENTERPRISE CONTENT MANAGEMENT PRODUCTS, SOFTWARE, SERVICES</t>
  </si>
  <si>
    <t>ECM</t>
  </si>
  <si>
    <t>Enterprise Content Management</t>
  </si>
  <si>
    <t>DataXport</t>
  </si>
  <si>
    <t>DX-DASH</t>
  </si>
  <si>
    <t>DX Analytical Dashboard</t>
  </si>
  <si>
    <t>DX-DASH-MT</t>
  </si>
  <si>
    <t>DX Analytical Dashboard Annual Maintenance</t>
  </si>
  <si>
    <t>DX-EFORMS</t>
  </si>
  <si>
    <t>DX Offline E-Forms</t>
  </si>
  <si>
    <t>DX-EFORMS-MT</t>
  </si>
  <si>
    <t>DX Offline E-Forms Annual Maintenance</t>
  </si>
  <si>
    <t>DX-DASH-BASIC</t>
  </si>
  <si>
    <t>DX Analytical Dashboard Basic Reporting Package</t>
  </si>
  <si>
    <t>DX-EFORMS-BASIC</t>
  </si>
  <si>
    <t>DX Offline E-Forms Basic Forms Package</t>
  </si>
  <si>
    <t>Technical Support Services</t>
  </si>
  <si>
    <t>DX-SVCS-INST</t>
  </si>
  <si>
    <t>DataXport's hourly technical support services related to software installation</t>
  </si>
  <si>
    <t>DX-SVCS-TRAIN</t>
  </si>
  <si>
    <t>DataXport's hourly technical support services related to software training</t>
  </si>
  <si>
    <t>DX-SVCS-SUP</t>
  </si>
  <si>
    <t>DataXport's hourly technical support services related to software technical support</t>
  </si>
  <si>
    <t>DX-SVCS-CONFIG</t>
  </si>
  <si>
    <t>DataXport's hourly technical support services related to software configuration and integration</t>
  </si>
  <si>
    <t>MISCELLANEOUS/OTHER</t>
  </si>
  <si>
    <t>Round Trip Flight - Applies to services outside of El Paso County</t>
  </si>
  <si>
    <t>pap</t>
  </si>
  <si>
    <t>Meals per day - Applies to services outside of El Paso County</t>
  </si>
  <si>
    <t>Hotel per night - Applies to services outside of El Paso County</t>
  </si>
  <si>
    <t>Rental Car per day - Applies to services outside of El Paso County</t>
  </si>
  <si>
    <t>Brand</t>
  </si>
  <si>
    <t>Product Category</t>
  </si>
  <si>
    <t>Product Sub-Category</t>
  </si>
  <si>
    <t>DIR Customer Discount off MSRP (%)</t>
  </si>
  <si>
    <t>Scanner</t>
  </si>
  <si>
    <t>Scan Station, Scanmate, and i1000 Series</t>
  </si>
  <si>
    <t>i2900 and i3000 Series</t>
  </si>
  <si>
    <t>i4000 Series</t>
  </si>
  <si>
    <t>i5000 Series</t>
  </si>
  <si>
    <t>S2000 Series</t>
  </si>
  <si>
    <t>Accessories</t>
  </si>
  <si>
    <t>Imaging lamps, cleaning pads, document extenders, backgrounds, cartridge carriers, consumable kits</t>
  </si>
  <si>
    <t>Enhanced printer accessories, ink cartridges, feeder kits</t>
  </si>
  <si>
    <t>Flatbed attachments</t>
  </si>
  <si>
    <t>Software</t>
  </si>
  <si>
    <t>Capture Pro</t>
  </si>
  <si>
    <t>Warranty</t>
  </si>
  <si>
    <t>Care Kits</t>
  </si>
  <si>
    <t>Large Format Scanners</t>
  </si>
  <si>
    <t>HD Ultra Series, SD One Series</t>
  </si>
  <si>
    <t>IQ Quattro Series</t>
  </si>
  <si>
    <t>CxMFP Series</t>
  </si>
  <si>
    <t>ScanStation PRO Kit</t>
  </si>
  <si>
    <t>Speed and width upgrades</t>
  </si>
  <si>
    <t>Stands, lamps, glass, calibration sheets, document carriers, monitors, customized PCs</t>
  </si>
  <si>
    <t>Nextimage Software</t>
  </si>
  <si>
    <t>DataXport Skilled IT Tech Support</t>
  </si>
  <si>
    <t>Contex distributor onsite support</t>
  </si>
  <si>
    <t>DX dashboards, e-forms, and reporting modules</t>
  </si>
  <si>
    <t>Document Imaging Services</t>
  </si>
  <si>
    <t>Service Category</t>
  </si>
  <si>
    <t>Service Sub-Category</t>
  </si>
  <si>
    <t>Image capture, data entry, microfilm capture, document preparation, transportation of source material, certified destruction, extended storage</t>
  </si>
  <si>
    <t>Skilled IT support, image conversion, programming support, project planning</t>
  </si>
  <si>
    <t>DOCUMENT IMAGING MISCELLANEOUS / OTHER</t>
  </si>
  <si>
    <t xml:space="preserve">MANAGED PRINT SERVICES, NETWORK DEVICES, NON-NETWORK DEVICES ACCESSORIES </t>
  </si>
  <si>
    <t>ENTERPRISE CONTENT MANAGEMENT PRODUCTS, SOFTWARE, SERVICES RELATED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</si>
</sst>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000"/>
    <numFmt numFmtId="166" formatCode="&quot;$&quot;#,##0.00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1"/>
      <name val="Calibri"/>
      <family val="2"/>
      <scheme val="minor"/>
    </font>
    <font>
      <b/>
      <sz val="10"/>
      <color theme="0"/>
      <name val="Arial"/>
      <family val="2"/>
    </font>
    <font>
      <b/>
      <sz val="12"/>
      <name val="Calibri"/>
      <family val="2"/>
      <scheme val="minor"/>
    </font>
    <font>
      <b/>
      <sz val="11"/>
      <name val="Calibri"/>
      <family val="2"/>
      <scheme val="minor"/>
    </font>
    <font>
      <sz val="11"/>
      <name val="Arial"/>
      <family val="2"/>
    </font>
  </fonts>
  <fills count="8">
    <fill>
      <patternFill patternType="none"/>
    </fill>
    <fill>
      <patternFill patternType="gray125"/>
    </fill>
    <fill>
      <patternFill patternType="solid">
        <fgColor theme="5" tint="0.39997558519241921"/>
        <bgColor indexed="64"/>
      </patternFill>
    </fill>
    <fill>
      <patternFill patternType="solid">
        <fgColor theme="4" tint="0.39997558519241921"/>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C4E59F"/>
        <bgColor indexed="64"/>
      </patternFill>
    </fill>
  </fills>
  <borders count="36">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9" fontId="4" fillId="0" borderId="0" applyFont="0" applyFill="0" applyBorder="0" applyAlignment="0" applyProtection="0"/>
    <xf numFmtId="0" fontId="1" fillId="0" borderId="0"/>
  </cellStyleXfs>
  <cellXfs count="152">
    <xf numFmtId="0" fontId="0" fillId="0" borderId="0" xfId="0"/>
    <xf numFmtId="0" fontId="3" fillId="3" borderId="3" xfId="3" applyFont="1" applyFill="1" applyBorder="1" applyAlignment="1">
      <alignment horizontal="center" vertical="center" wrapText="1"/>
    </xf>
    <xf numFmtId="0" fontId="3" fillId="3" borderId="4"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6" xfId="3" applyFont="1" applyFill="1" applyBorder="1" applyAlignment="1">
      <alignment horizontal="center" vertical="center" wrapText="1"/>
    </xf>
    <xf numFmtId="164" fontId="5" fillId="0" borderId="10" xfId="4" applyNumberFormat="1" applyFont="1" applyFill="1" applyBorder="1" applyAlignment="1">
      <alignment horizontal="center" vertical="center"/>
    </xf>
    <xf numFmtId="0" fontId="5" fillId="0" borderId="5" xfId="0" applyFont="1" applyBorder="1" applyAlignment="1">
      <alignment wrapText="1"/>
    </xf>
    <xf numFmtId="0" fontId="5" fillId="4" borderId="15" xfId="3" applyFont="1" applyFill="1" applyBorder="1" applyAlignment="1">
      <alignment horizontal="left" vertical="center"/>
    </xf>
    <xf numFmtId="0" fontId="5" fillId="4" borderId="5" xfId="3" applyFont="1" applyFill="1" applyBorder="1" applyAlignment="1">
      <alignment horizontal="left" vertical="center"/>
    </xf>
    <xf numFmtId="0" fontId="5" fillId="4" borderId="5" xfId="3" applyFont="1" applyFill="1" applyBorder="1" applyAlignment="1">
      <alignment horizontal="center" vertical="center"/>
    </xf>
    <xf numFmtId="44" fontId="1" fillId="4" borderId="16" xfId="0" applyNumberFormat="1" applyFont="1" applyFill="1" applyBorder="1" applyAlignment="1">
      <alignment horizontal="center" vertical="center" wrapText="1"/>
    </xf>
    <xf numFmtId="164" fontId="5" fillId="0" borderId="8" xfId="4" applyNumberFormat="1" applyFont="1" applyFill="1" applyBorder="1" applyAlignment="1">
      <alignment horizontal="left" vertical="center"/>
    </xf>
    <xf numFmtId="164" fontId="5" fillId="4" borderId="5" xfId="3" applyNumberFormat="1" applyFont="1" applyFill="1" applyBorder="1" applyAlignment="1">
      <alignment horizontal="left" vertical="center"/>
    </xf>
    <xf numFmtId="10" fontId="5" fillId="4" borderId="5" xfId="3" applyNumberFormat="1" applyFont="1" applyFill="1" applyBorder="1" applyAlignment="1">
      <alignment horizontal="left" vertical="center"/>
    </xf>
    <xf numFmtId="0" fontId="3" fillId="0" borderId="15" xfId="3" applyFont="1" applyBorder="1" applyAlignment="1">
      <alignment horizontal="center" vertical="center" wrapText="1"/>
    </xf>
    <xf numFmtId="0" fontId="1" fillId="0" borderId="5" xfId="3" applyFont="1" applyBorder="1" applyAlignment="1">
      <alignment horizontal="left" vertical="center" wrapText="1"/>
    </xf>
    <xf numFmtId="0" fontId="1" fillId="0" borderId="4" xfId="3" applyFont="1" applyBorder="1" applyAlignment="1">
      <alignment horizontal="left" vertical="center" wrapText="1"/>
    </xf>
    <xf numFmtId="164" fontId="5" fillId="0" borderId="8" xfId="4" applyNumberFormat="1" applyFont="1" applyFill="1" applyBorder="1" applyAlignment="1">
      <alignment horizontal="center" vertical="center"/>
    </xf>
    <xf numFmtId="0" fontId="5" fillId="4" borderId="15" xfId="3" applyFont="1" applyFill="1" applyBorder="1"/>
    <xf numFmtId="0" fontId="5" fillId="4" borderId="5" xfId="3" applyFont="1" applyFill="1" applyBorder="1"/>
    <xf numFmtId="0" fontId="3" fillId="3" borderId="15" xfId="3" applyFont="1" applyFill="1" applyBorder="1" applyAlignment="1">
      <alignment horizontal="center" vertical="center" wrapText="1"/>
    </xf>
    <xf numFmtId="164" fontId="3" fillId="3" borderId="5" xfId="3" applyNumberFormat="1" applyFont="1" applyFill="1" applyBorder="1" applyAlignment="1">
      <alignment horizontal="center" vertical="center" wrapText="1"/>
    </xf>
    <xf numFmtId="10" fontId="3" fillId="3" borderId="5" xfId="3" applyNumberFormat="1" applyFont="1" applyFill="1" applyBorder="1" applyAlignment="1">
      <alignment horizontal="center" vertical="center" wrapText="1"/>
    </xf>
    <xf numFmtId="0" fontId="3" fillId="3" borderId="29" xfId="3" applyFont="1" applyFill="1" applyBorder="1" applyAlignment="1">
      <alignment horizontal="center" vertical="center" wrapText="1"/>
    </xf>
    <xf numFmtId="0" fontId="1" fillId="4" borderId="15" xfId="3" applyFont="1" applyFill="1" applyBorder="1" applyAlignment="1">
      <alignment horizontal="left" vertical="top" wrapText="1"/>
    </xf>
    <xf numFmtId="0" fontId="5" fillId="0" borderId="5" xfId="3" applyFont="1" applyBorder="1" applyAlignment="1">
      <alignment horizontal="left" vertical="top" wrapText="1"/>
    </xf>
    <xf numFmtId="10" fontId="1" fillId="4" borderId="4" xfId="3" applyNumberFormat="1" applyFont="1" applyFill="1" applyBorder="1" applyAlignment="1">
      <alignment horizontal="left" vertical="top" wrapText="1"/>
    </xf>
    <xf numFmtId="44" fontId="1" fillId="4" borderId="4" xfId="3" applyNumberFormat="1" applyFont="1" applyFill="1" applyBorder="1" applyAlignment="1">
      <alignment horizontal="left" vertical="top" wrapText="1"/>
    </xf>
    <xf numFmtId="44" fontId="1" fillId="4" borderId="4" xfId="3" applyNumberFormat="1" applyFont="1" applyFill="1" applyBorder="1" applyAlignment="1">
      <alignment horizontal="center" vertical="center" wrapText="1"/>
    </xf>
    <xf numFmtId="165" fontId="1" fillId="4" borderId="4" xfId="3" applyNumberFormat="1" applyFont="1" applyFill="1" applyBorder="1" applyAlignment="1">
      <alignment horizontal="center" vertical="center" wrapText="1"/>
    </xf>
    <xf numFmtId="10" fontId="5" fillId="0" borderId="4" xfId="3" applyNumberFormat="1" applyFont="1" applyBorder="1" applyAlignment="1">
      <alignment horizontal="center" vertical="center"/>
    </xf>
    <xf numFmtId="165" fontId="5" fillId="0" borderId="29" xfId="3" applyNumberFormat="1" applyFont="1" applyBorder="1"/>
    <xf numFmtId="10" fontId="1" fillId="0" borderId="4" xfId="3" applyNumberFormat="1" applyFont="1" applyBorder="1" applyAlignment="1">
      <alignment horizontal="left" vertical="top" wrapText="1"/>
    </xf>
    <xf numFmtId="44" fontId="1" fillId="0" borderId="4" xfId="3" applyNumberFormat="1" applyFont="1" applyBorder="1" applyAlignment="1">
      <alignment horizontal="center" vertical="center" wrapText="1"/>
    </xf>
    <xf numFmtId="10" fontId="1" fillId="4" borderId="5" xfId="3" applyNumberFormat="1" applyFont="1" applyFill="1" applyBorder="1" applyAlignment="1">
      <alignment horizontal="left" vertical="top" wrapText="1"/>
    </xf>
    <xf numFmtId="44" fontId="1" fillId="4" borderId="5" xfId="3" applyNumberFormat="1" applyFont="1" applyFill="1" applyBorder="1" applyAlignment="1">
      <alignment horizontal="center" vertical="center" wrapText="1"/>
    </xf>
    <xf numFmtId="0" fontId="5" fillId="4" borderId="5" xfId="3" applyFont="1" applyFill="1" applyBorder="1" applyAlignment="1">
      <alignment horizontal="left" vertical="top"/>
    </xf>
    <xf numFmtId="0" fontId="5" fillId="4" borderId="5" xfId="3" applyFont="1" applyFill="1" applyBorder="1" applyAlignment="1">
      <alignment horizontal="left" vertical="top" wrapText="1"/>
    </xf>
    <xf numFmtId="165" fontId="5" fillId="4" borderId="5" xfId="3" applyNumberFormat="1" applyFont="1" applyFill="1" applyBorder="1" applyAlignment="1">
      <alignment horizontal="center" vertical="center"/>
    </xf>
    <xf numFmtId="166" fontId="5" fillId="0" borderId="29" xfId="3" applyNumberFormat="1" applyFont="1" applyBorder="1"/>
    <xf numFmtId="164" fontId="5" fillId="4" borderId="5" xfId="3" applyNumberFormat="1" applyFont="1" applyFill="1" applyBorder="1" applyAlignment="1">
      <alignment horizontal="center" vertical="center"/>
    </xf>
    <xf numFmtId="164" fontId="5" fillId="0" borderId="29" xfId="3" applyNumberFormat="1" applyFont="1" applyBorder="1"/>
    <xf numFmtId="0" fontId="5" fillId="4" borderId="5" xfId="3" applyFont="1" applyFill="1" applyBorder="1" applyAlignment="1">
      <alignment horizontal="center" vertical="center" wrapText="1"/>
    </xf>
    <xf numFmtId="164" fontId="5" fillId="4" borderId="5" xfId="3" applyNumberFormat="1" applyFont="1" applyFill="1" applyBorder="1" applyAlignment="1">
      <alignment horizontal="center" vertical="center" wrapText="1"/>
    </xf>
    <xf numFmtId="165" fontId="5" fillId="4" borderId="5" xfId="3" applyNumberFormat="1" applyFont="1" applyFill="1" applyBorder="1" applyAlignment="1">
      <alignment horizontal="center" vertical="center" wrapText="1"/>
    </xf>
    <xf numFmtId="0" fontId="1" fillId="4" borderId="5" xfId="3" applyFont="1" applyFill="1" applyBorder="1" applyAlignment="1">
      <alignment horizontal="left" vertical="top" wrapText="1"/>
    </xf>
    <xf numFmtId="0" fontId="1" fillId="4" borderId="5" xfId="3" applyFont="1" applyFill="1" applyBorder="1" applyAlignment="1">
      <alignment vertical="top" wrapText="1"/>
    </xf>
    <xf numFmtId="9" fontId="1" fillId="4" borderId="5" xfId="4" applyFont="1" applyFill="1" applyBorder="1" applyAlignment="1">
      <alignment vertical="top" wrapText="1"/>
    </xf>
    <xf numFmtId="164" fontId="3" fillId="3" borderId="4" xfId="3" applyNumberFormat="1" applyFont="1" applyFill="1" applyBorder="1" applyAlignment="1">
      <alignment horizontal="center" vertical="center" wrapText="1"/>
    </xf>
    <xf numFmtId="10" fontId="3" fillId="3" borderId="4" xfId="3" applyNumberFormat="1" applyFont="1" applyFill="1" applyBorder="1" applyAlignment="1">
      <alignment horizontal="center" vertical="center" wrapText="1"/>
    </xf>
    <xf numFmtId="0" fontId="5" fillId="6" borderId="15" xfId="3" applyFont="1" applyFill="1" applyBorder="1" applyAlignment="1">
      <alignment vertical="top"/>
    </xf>
    <xf numFmtId="0" fontId="5" fillId="6" borderId="5" xfId="3" applyFont="1" applyFill="1" applyBorder="1" applyAlignment="1">
      <alignment vertical="top"/>
    </xf>
    <xf numFmtId="0" fontId="5" fillId="6" borderId="5" xfId="3" applyFont="1" applyFill="1" applyBorder="1" applyAlignment="1">
      <alignment vertical="top" wrapText="1"/>
    </xf>
    <xf numFmtId="164" fontId="5" fillId="6" borderId="5" xfId="3" applyNumberFormat="1" applyFont="1" applyFill="1" applyBorder="1" applyAlignment="1">
      <alignment vertical="top" wrapText="1"/>
    </xf>
    <xf numFmtId="10" fontId="5" fillId="6" borderId="5" xfId="3" applyNumberFormat="1" applyFont="1" applyFill="1" applyBorder="1" applyAlignment="1">
      <alignment vertical="top"/>
    </xf>
    <xf numFmtId="164" fontId="5" fillId="6" borderId="29" xfId="3" applyNumberFormat="1" applyFont="1" applyFill="1" applyBorder="1" applyAlignment="1">
      <alignment vertical="top"/>
    </xf>
    <xf numFmtId="164" fontId="5" fillId="0" borderId="28" xfId="4" applyNumberFormat="1" applyFont="1" applyFill="1" applyBorder="1" applyAlignment="1">
      <alignment horizontal="left" vertical="center"/>
    </xf>
    <xf numFmtId="9" fontId="3" fillId="3" borderId="4" xfId="4" applyFont="1" applyFill="1" applyBorder="1" applyAlignment="1">
      <alignment horizontal="center" vertical="center" wrapText="1"/>
    </xf>
    <xf numFmtId="44" fontId="1" fillId="4" borderId="4" xfId="0" applyNumberFormat="1" applyFont="1" applyFill="1" applyBorder="1" applyAlignment="1">
      <alignment horizontal="center" vertical="center" wrapText="1"/>
    </xf>
    <xf numFmtId="44" fontId="1" fillId="4" borderId="19" xfId="0" applyNumberFormat="1" applyFont="1" applyFill="1" applyBorder="1" applyAlignment="1">
      <alignment horizontal="center" vertical="center" wrapText="1"/>
    </xf>
    <xf numFmtId="0" fontId="5" fillId="4" borderId="15" xfId="3" applyFont="1" applyFill="1" applyBorder="1" applyAlignment="1">
      <alignment vertical="top"/>
    </xf>
    <xf numFmtId="0" fontId="5" fillId="4" borderId="5" xfId="3" applyFont="1" applyFill="1" applyBorder="1" applyAlignment="1">
      <alignment vertical="top"/>
    </xf>
    <xf numFmtId="0" fontId="5" fillId="4" borderId="5" xfId="3" applyFont="1" applyFill="1" applyBorder="1" applyAlignment="1">
      <alignment vertical="top" wrapText="1"/>
    </xf>
    <xf numFmtId="164" fontId="5" fillId="4" borderId="5" xfId="3" applyNumberFormat="1" applyFont="1" applyFill="1" applyBorder="1" applyAlignment="1">
      <alignment vertical="top" wrapText="1"/>
    </xf>
    <xf numFmtId="10" fontId="5" fillId="4" borderId="5" xfId="3" applyNumberFormat="1" applyFont="1" applyFill="1" applyBorder="1" applyAlignment="1">
      <alignment vertical="top"/>
    </xf>
    <xf numFmtId="0" fontId="2" fillId="5" borderId="5" xfId="3" applyFont="1" applyFill="1" applyBorder="1" applyAlignment="1">
      <alignment horizontal="center" vertical="center"/>
    </xf>
    <xf numFmtId="0" fontId="6" fillId="5" borderId="5" xfId="3" applyFont="1" applyFill="1" applyBorder="1" applyAlignment="1">
      <alignment horizontal="center" vertical="center"/>
    </xf>
    <xf numFmtId="10" fontId="2" fillId="5" borderId="5" xfId="3" applyNumberFormat="1" applyFont="1" applyFill="1" applyBorder="1" applyAlignment="1">
      <alignment horizontal="center" vertical="center" wrapText="1"/>
    </xf>
    <xf numFmtId="0" fontId="5" fillId="4" borderId="5" xfId="3" applyFont="1" applyFill="1" applyBorder="1" applyAlignment="1">
      <alignment vertical="center"/>
    </xf>
    <xf numFmtId="0" fontId="4" fillId="4" borderId="5" xfId="3" applyFill="1" applyBorder="1" applyAlignment="1">
      <alignment vertical="center"/>
    </xf>
    <xf numFmtId="0" fontId="4" fillId="0" borderId="5" xfId="3" applyBorder="1" applyAlignment="1">
      <alignment vertical="center"/>
    </xf>
    <xf numFmtId="10" fontId="5" fillId="4" borderId="5" xfId="3" applyNumberFormat="1" applyFont="1" applyFill="1" applyBorder="1" applyAlignment="1">
      <alignment horizontal="center" vertical="center"/>
    </xf>
    <xf numFmtId="0" fontId="4" fillId="0" borderId="5" xfId="3" applyBorder="1" applyAlignment="1">
      <alignment vertical="center" wrapText="1"/>
    </xf>
    <xf numFmtId="0" fontId="5" fillId="4" borderId="0" xfId="3" applyFont="1" applyFill="1" applyAlignment="1">
      <alignment vertical="center"/>
    </xf>
    <xf numFmtId="0" fontId="4" fillId="4" borderId="0" xfId="3" applyFill="1" applyAlignment="1">
      <alignment vertical="center"/>
    </xf>
    <xf numFmtId="0" fontId="4" fillId="0" borderId="0" xfId="3" applyAlignment="1">
      <alignment vertical="center"/>
    </xf>
    <xf numFmtId="10" fontId="5" fillId="4" borderId="0" xfId="3" applyNumberFormat="1" applyFont="1" applyFill="1" applyAlignment="1">
      <alignment horizontal="center" vertical="center"/>
    </xf>
    <xf numFmtId="10" fontId="5" fillId="4" borderId="0" xfId="3" applyNumberFormat="1" applyFont="1" applyFill="1" applyAlignment="1">
      <alignment vertical="center"/>
    </xf>
    <xf numFmtId="0" fontId="7" fillId="7" borderId="5" xfId="3" applyFont="1" applyFill="1" applyBorder="1" applyAlignment="1">
      <alignment horizontal="center" vertical="center"/>
    </xf>
    <xf numFmtId="0" fontId="2" fillId="5" borderId="0" xfId="3" applyFont="1" applyFill="1" applyAlignment="1">
      <alignment horizontal="center" vertical="center"/>
    </xf>
    <xf numFmtId="10" fontId="2" fillId="5" borderId="0" xfId="3" applyNumberFormat="1" applyFont="1" applyFill="1" applyAlignment="1">
      <alignment horizontal="center" vertical="center"/>
    </xf>
    <xf numFmtId="10" fontId="1" fillId="0" borderId="5" xfId="3" applyNumberFormat="1" applyFont="1" applyBorder="1" applyAlignment="1">
      <alignment horizontal="center" vertical="center" wrapText="1"/>
    </xf>
    <xf numFmtId="0" fontId="5" fillId="4" borderId="5" xfId="3" applyFont="1" applyFill="1" applyBorder="1" applyAlignment="1">
      <alignment horizontal="left" vertical="center" wrapText="1"/>
    </xf>
    <xf numFmtId="0" fontId="8" fillId="2" borderId="27" xfId="3" applyFont="1" applyFill="1" applyBorder="1" applyAlignment="1">
      <alignment horizontal="center" vertical="top" wrapText="1"/>
    </xf>
    <xf numFmtId="0" fontId="8" fillId="2" borderId="8" xfId="3" applyFont="1" applyFill="1" applyBorder="1" applyAlignment="1">
      <alignment horizontal="center" vertical="top" wrapText="1"/>
    </xf>
    <xf numFmtId="0" fontId="8" fillId="2" borderId="28" xfId="3" applyFont="1" applyFill="1" applyBorder="1" applyAlignment="1">
      <alignment horizontal="center" vertical="top" wrapText="1"/>
    </xf>
    <xf numFmtId="0" fontId="1" fillId="0" borderId="0" xfId="0" applyFont="1"/>
    <xf numFmtId="0" fontId="9" fillId="4" borderId="5" xfId="3" applyFont="1" applyFill="1" applyBorder="1"/>
    <xf numFmtId="10" fontId="9" fillId="4" borderId="5" xfId="3" applyNumberFormat="1" applyFont="1" applyFill="1" applyBorder="1" applyAlignment="1">
      <alignment horizontal="center" vertical="center"/>
    </xf>
    <xf numFmtId="0" fontId="8" fillId="2" borderId="1" xfId="3" applyFont="1" applyFill="1" applyBorder="1" applyAlignment="1">
      <alignment horizontal="center" wrapText="1"/>
    </xf>
    <xf numFmtId="0" fontId="8" fillId="2" borderId="2" xfId="3" applyFont="1" applyFill="1" applyBorder="1" applyAlignment="1">
      <alignment horizontal="center" wrapText="1"/>
    </xf>
    <xf numFmtId="0" fontId="8" fillId="2" borderId="30" xfId="3" applyFont="1" applyFill="1" applyBorder="1" applyAlignment="1">
      <alignment horizontal="center" wrapText="1"/>
    </xf>
    <xf numFmtId="0" fontId="8" fillId="2" borderId="31" xfId="3" applyFont="1" applyFill="1" applyBorder="1" applyAlignment="1">
      <alignment horizontal="center" wrapText="1"/>
    </xf>
    <xf numFmtId="0" fontId="8" fillId="2" borderId="9" xfId="3" applyFont="1" applyFill="1" applyBorder="1" applyAlignment="1">
      <alignment horizontal="center" wrapText="1"/>
    </xf>
    <xf numFmtId="0" fontId="8" fillId="2" borderId="32" xfId="3" applyFont="1" applyFill="1" applyBorder="1" applyAlignment="1">
      <alignment horizontal="center" wrapText="1"/>
    </xf>
    <xf numFmtId="0" fontId="1" fillId="0" borderId="0" xfId="0" applyFont="1" applyAlignment="1">
      <alignment wrapText="1"/>
    </xf>
    <xf numFmtId="0" fontId="8" fillId="2" borderId="1" xfId="3" applyFont="1" applyFill="1" applyBorder="1" applyAlignment="1">
      <alignment horizontal="center" vertical="center"/>
    </xf>
    <xf numFmtId="0" fontId="8" fillId="2" borderId="2" xfId="3" applyFont="1" applyFill="1" applyBorder="1" applyAlignment="1">
      <alignment horizontal="center" vertical="center"/>
    </xf>
    <xf numFmtId="0" fontId="1" fillId="0" borderId="5" xfId="0" applyFont="1" applyBorder="1" applyAlignment="1">
      <alignment wrapText="1"/>
    </xf>
    <xf numFmtId="0" fontId="9" fillId="0" borderId="7" xfId="0" applyFont="1" applyBorder="1" applyAlignment="1">
      <alignment wrapText="1"/>
    </xf>
    <xf numFmtId="44" fontId="1" fillId="0" borderId="8" xfId="1" applyFont="1" applyBorder="1" applyAlignment="1">
      <alignment wrapText="1"/>
    </xf>
    <xf numFmtId="9" fontId="1" fillId="0" borderId="9" xfId="2" applyFont="1" applyBorder="1" applyAlignment="1">
      <alignment wrapText="1"/>
    </xf>
    <xf numFmtId="44" fontId="1" fillId="0" borderId="5" xfId="1" applyFont="1" applyBorder="1" applyAlignment="1">
      <alignment wrapText="1"/>
    </xf>
    <xf numFmtId="11" fontId="1" fillId="0" borderId="4" xfId="0" applyNumberFormat="1" applyFont="1" applyBorder="1" applyAlignment="1">
      <alignment wrapText="1"/>
    </xf>
    <xf numFmtId="0" fontId="9" fillId="0" borderId="11" xfId="0" applyFont="1" applyBorder="1" applyAlignment="1">
      <alignment wrapText="1"/>
    </xf>
    <xf numFmtId="44" fontId="1" fillId="0" borderId="4" xfId="1" applyFont="1" applyBorder="1" applyAlignment="1">
      <alignment wrapText="1"/>
    </xf>
    <xf numFmtId="11" fontId="1" fillId="0" borderId="8" xfId="0" applyNumberFormat="1" applyFont="1" applyBorder="1" applyAlignment="1">
      <alignment wrapText="1"/>
    </xf>
    <xf numFmtId="0" fontId="9" fillId="0" borderId="12" xfId="0" applyFont="1" applyBorder="1" applyAlignment="1">
      <alignment wrapText="1"/>
    </xf>
    <xf numFmtId="9" fontId="1" fillId="0" borderId="13" xfId="2" applyFont="1" applyBorder="1" applyAlignment="1">
      <alignment wrapText="1"/>
    </xf>
    <xf numFmtId="11" fontId="1" fillId="0" borderId="5" xfId="0" applyNumberFormat="1" applyFont="1" applyBorder="1" applyAlignment="1">
      <alignment wrapText="1"/>
    </xf>
    <xf numFmtId="0" fontId="1" fillId="0" borderId="4" xfId="0" applyFont="1" applyBorder="1" applyAlignment="1">
      <alignment wrapText="1"/>
    </xf>
    <xf numFmtId="9" fontId="1" fillId="0" borderId="14" xfId="2" applyFont="1" applyBorder="1" applyAlignment="1">
      <alignment wrapText="1"/>
    </xf>
    <xf numFmtId="9" fontId="1" fillId="0" borderId="17" xfId="4" applyFont="1" applyBorder="1" applyAlignment="1">
      <alignment wrapText="1"/>
    </xf>
    <xf numFmtId="0" fontId="1" fillId="0" borderId="18" xfId="0" applyFont="1" applyBorder="1" applyAlignment="1">
      <alignment wrapText="1"/>
    </xf>
    <xf numFmtId="0" fontId="1" fillId="0" borderId="8" xfId="0" applyFont="1" applyBorder="1" applyAlignment="1">
      <alignment wrapText="1"/>
    </xf>
    <xf numFmtId="0" fontId="1" fillId="0" borderId="12" xfId="0" applyFont="1" applyBorder="1" applyAlignment="1">
      <alignment wrapText="1"/>
    </xf>
    <xf numFmtId="9" fontId="1" fillId="0" borderId="13" xfId="4"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44" fontId="1" fillId="0" borderId="19" xfId="1" applyFont="1" applyBorder="1" applyAlignment="1">
      <alignment wrapText="1"/>
    </xf>
    <xf numFmtId="9" fontId="1" fillId="0" borderId="0" xfId="4" applyFont="1" applyAlignment="1">
      <alignment wrapText="1"/>
    </xf>
    <xf numFmtId="0" fontId="9" fillId="0" borderId="0" xfId="3" applyFont="1"/>
    <xf numFmtId="0" fontId="1" fillId="0" borderId="21" xfId="0" applyFont="1" applyBorder="1" applyAlignment="1">
      <alignment wrapText="1"/>
    </xf>
    <xf numFmtId="0" fontId="1" fillId="0" borderId="22" xfId="0" applyFont="1" applyBorder="1" applyAlignment="1">
      <alignment wrapText="1"/>
    </xf>
    <xf numFmtId="44" fontId="1" fillId="0" borderId="21" xfId="1" applyFont="1" applyBorder="1" applyAlignment="1">
      <alignment wrapText="1"/>
    </xf>
    <xf numFmtId="9" fontId="1" fillId="0" borderId="21" xfId="4" applyFont="1" applyBorder="1" applyAlignment="1">
      <alignment wrapText="1"/>
    </xf>
    <xf numFmtId="0" fontId="1" fillId="0" borderId="7" xfId="0" applyFont="1" applyBorder="1" applyAlignment="1">
      <alignment wrapText="1"/>
    </xf>
    <xf numFmtId="9" fontId="1" fillId="0" borderId="5" xfId="4" applyFont="1" applyBorder="1" applyAlignment="1">
      <alignment wrapText="1"/>
    </xf>
    <xf numFmtId="9" fontId="1" fillId="0" borderId="16" xfId="4" applyFont="1" applyBorder="1" applyAlignment="1">
      <alignment wrapText="1"/>
    </xf>
    <xf numFmtId="9" fontId="1" fillId="0" borderId="23" xfId="4" applyFont="1" applyBorder="1" applyAlignment="1">
      <alignment wrapText="1"/>
    </xf>
    <xf numFmtId="9" fontId="1" fillId="0" borderId="9" xfId="4" applyFont="1" applyBorder="1" applyAlignment="1">
      <alignment wrapText="1"/>
    </xf>
    <xf numFmtId="0" fontId="1" fillId="0" borderId="16" xfId="0" applyFont="1" applyBorder="1" applyAlignment="1">
      <alignment wrapText="1"/>
    </xf>
    <xf numFmtId="44" fontId="1" fillId="0" borderId="24" xfId="1" applyFont="1" applyBorder="1" applyAlignment="1">
      <alignment wrapText="1"/>
    </xf>
    <xf numFmtId="0" fontId="1" fillId="0" borderId="24" xfId="0" applyFont="1" applyBorder="1" applyAlignment="1">
      <alignment wrapText="1"/>
    </xf>
    <xf numFmtId="0" fontId="1" fillId="0" borderId="25" xfId="0" applyFont="1" applyBorder="1" applyAlignment="1">
      <alignment wrapText="1"/>
    </xf>
    <xf numFmtId="44" fontId="1" fillId="0" borderId="16" xfId="1" applyFont="1" applyBorder="1" applyAlignment="1">
      <alignment wrapText="1"/>
    </xf>
    <xf numFmtId="0" fontId="1" fillId="0" borderId="16" xfId="0" applyFont="1" applyBorder="1" applyAlignment="1">
      <alignment horizontal="left" wrapText="1"/>
    </xf>
    <xf numFmtId="0" fontId="1" fillId="0" borderId="18" xfId="0" applyFont="1" applyBorder="1"/>
    <xf numFmtId="0" fontId="1" fillId="0" borderId="24" xfId="0" applyFont="1" applyBorder="1" applyAlignment="1">
      <alignment horizontal="left" wrapText="1"/>
    </xf>
    <xf numFmtId="9" fontId="1" fillId="0" borderId="26" xfId="4" applyFont="1" applyBorder="1" applyAlignment="1">
      <alignment wrapText="1"/>
    </xf>
    <xf numFmtId="0" fontId="1" fillId="0" borderId="8" xfId="5" applyFont="1" applyBorder="1" applyAlignment="1">
      <alignment wrapText="1"/>
    </xf>
    <xf numFmtId="0" fontId="1" fillId="0" borderId="5" xfId="5" applyFont="1" applyBorder="1" applyAlignment="1">
      <alignment wrapText="1"/>
    </xf>
    <xf numFmtId="0" fontId="1" fillId="0" borderId="16" xfId="5" applyFont="1" applyBorder="1" applyAlignment="1">
      <alignment wrapText="1"/>
    </xf>
    <xf numFmtId="0" fontId="1" fillId="0" borderId="13" xfId="0" applyFont="1" applyBorder="1" applyAlignment="1"/>
    <xf numFmtId="0" fontId="8" fillId="2" borderId="33" xfId="3" applyFont="1" applyFill="1" applyBorder="1" applyAlignment="1">
      <alignment horizontal="center" wrapText="1"/>
    </xf>
    <xf numFmtId="0" fontId="8" fillId="2" borderId="0" xfId="3" applyFont="1" applyFill="1" applyBorder="1" applyAlignment="1">
      <alignment horizontal="center" wrapText="1"/>
    </xf>
    <xf numFmtId="0" fontId="8" fillId="2" borderId="34" xfId="3" applyFont="1" applyFill="1" applyBorder="1" applyAlignment="1">
      <alignment horizontal="center" wrapText="1"/>
    </xf>
    <xf numFmtId="0" fontId="8" fillId="2" borderId="35" xfId="3" applyFont="1" applyFill="1" applyBorder="1" applyAlignment="1">
      <alignment horizontal="center" wrapText="1"/>
    </xf>
    <xf numFmtId="0" fontId="8" fillId="2" borderId="13" xfId="3" applyFont="1" applyFill="1" applyBorder="1" applyAlignment="1">
      <alignment horizontal="center" wrapText="1"/>
    </xf>
    <xf numFmtId="0" fontId="8" fillId="2" borderId="35" xfId="3" applyFont="1" applyFill="1" applyBorder="1" applyAlignment="1">
      <alignment horizontal="center" vertical="center"/>
    </xf>
    <xf numFmtId="0" fontId="8" fillId="2" borderId="13" xfId="3" applyFont="1" applyFill="1" applyBorder="1" applyAlignment="1">
      <alignment horizontal="center" vertical="center"/>
    </xf>
  </cellXfs>
  <cellStyles count="6">
    <cellStyle name="Currency" xfId="1" builtinId="4"/>
    <cellStyle name="Normal" xfId="0" builtinId="0"/>
    <cellStyle name="Normal 2" xfId="3" xr:uid="{FD7A8268-97D9-41C2-AFA2-6136E7C34007}"/>
    <cellStyle name="Normal 3" xfId="5" xr:uid="{A8B0A779-4DE5-4B48-9D6C-B391CD30E8CD}"/>
    <cellStyle name="Percent" xfId="2" builtinId="5"/>
    <cellStyle name="Percent 2" xfId="4" xr:uid="{01B29B42-E265-4B19-8C95-E4A452A25842}"/>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C01B0-68A3-45F0-B00D-732D7F1E4C64}">
  <dimension ref="A1:L263"/>
  <sheetViews>
    <sheetView tabSelected="1" workbookViewId="0">
      <selection activeCell="L40" sqref="L40"/>
    </sheetView>
  </sheetViews>
  <sheetFormatPr defaultRowHeight="15" x14ac:dyDescent="0.25"/>
  <cols>
    <col min="1" max="1" width="21.140625" style="87" customWidth="1"/>
    <col min="2" max="2" width="20" style="87" customWidth="1"/>
    <col min="3" max="3" width="22.7109375" style="87" customWidth="1"/>
    <col min="4" max="4" width="39.5703125" style="96" customWidth="1"/>
    <col min="5" max="5" width="33" style="87" customWidth="1"/>
    <col min="6" max="6" width="12.140625" style="87" customWidth="1"/>
    <col min="7" max="7" width="14.7109375" style="87" customWidth="1"/>
    <col min="8" max="8" width="16.28515625" style="87" customWidth="1"/>
    <col min="9" max="9" width="16.7109375" style="87" customWidth="1"/>
    <col min="10" max="10" width="11" style="87" bestFit="1" customWidth="1"/>
    <col min="11" max="11" width="9.28515625" style="87" bestFit="1" customWidth="1"/>
    <col min="12" max="12" width="10.140625" style="87" bestFit="1" customWidth="1"/>
    <col min="13" max="16384" width="9.140625" style="87"/>
  </cols>
  <sheetData>
    <row r="1" spans="1:9" x14ac:dyDescent="0.25">
      <c r="A1" s="84" t="s">
        <v>320</v>
      </c>
      <c r="B1" s="85"/>
      <c r="C1" s="85"/>
      <c r="D1" s="85"/>
      <c r="E1" s="85"/>
      <c r="F1" s="85"/>
      <c r="G1" s="85"/>
      <c r="H1" s="85"/>
      <c r="I1" s="86"/>
    </row>
    <row r="2" spans="1:9" ht="45" x14ac:dyDescent="0.25">
      <c r="A2" s="21" t="s">
        <v>1</v>
      </c>
      <c r="B2" s="3" t="s">
        <v>2</v>
      </c>
      <c r="C2" s="2" t="s">
        <v>321</v>
      </c>
      <c r="D2" s="2" t="s">
        <v>322</v>
      </c>
      <c r="E2" s="3" t="s">
        <v>323</v>
      </c>
      <c r="F2" s="3" t="s">
        <v>324</v>
      </c>
      <c r="G2" s="22" t="s">
        <v>325</v>
      </c>
      <c r="H2" s="23" t="s">
        <v>326</v>
      </c>
      <c r="I2" s="24" t="s">
        <v>8</v>
      </c>
    </row>
    <row r="3" spans="1:9" ht="75" x14ac:dyDescent="0.25">
      <c r="A3" s="25" t="s">
        <v>327</v>
      </c>
      <c r="B3" s="26" t="s">
        <v>328</v>
      </c>
      <c r="C3" s="27" t="s">
        <v>329</v>
      </c>
      <c r="D3" s="28" t="s">
        <v>330</v>
      </c>
      <c r="E3" s="29" t="s">
        <v>331</v>
      </c>
      <c r="F3" s="29" t="s">
        <v>332</v>
      </c>
      <c r="G3" s="30">
        <v>5.1999999999999998E-2</v>
      </c>
      <c r="H3" s="31">
        <v>0.15</v>
      </c>
      <c r="I3" s="32">
        <f t="shared" ref="I3:I32" si="0">G3*(1-H3)*(1+0.75%)</f>
        <v>4.4531500000000002E-2</v>
      </c>
    </row>
    <row r="4" spans="1:9" ht="75" x14ac:dyDescent="0.25">
      <c r="A4" s="25" t="s">
        <v>327</v>
      </c>
      <c r="B4" s="26" t="s">
        <v>328</v>
      </c>
      <c r="C4" s="27" t="s">
        <v>329</v>
      </c>
      <c r="D4" s="28" t="s">
        <v>333</v>
      </c>
      <c r="E4" s="29" t="s">
        <v>334</v>
      </c>
      <c r="F4" s="29" t="s">
        <v>332</v>
      </c>
      <c r="G4" s="30">
        <v>5.1999999999999998E-2</v>
      </c>
      <c r="H4" s="31">
        <v>0.15</v>
      </c>
      <c r="I4" s="32">
        <f t="shared" si="0"/>
        <v>4.4531500000000002E-2</v>
      </c>
    </row>
    <row r="5" spans="1:9" ht="75" x14ac:dyDescent="0.25">
      <c r="A5" s="25" t="s">
        <v>327</v>
      </c>
      <c r="B5" s="26" t="s">
        <v>328</v>
      </c>
      <c r="C5" s="27" t="s">
        <v>329</v>
      </c>
      <c r="D5" s="28" t="s">
        <v>335</v>
      </c>
      <c r="E5" s="29" t="s">
        <v>336</v>
      </c>
      <c r="F5" s="29" t="s">
        <v>332</v>
      </c>
      <c r="G5" s="30">
        <v>5.8999999999999997E-2</v>
      </c>
      <c r="H5" s="31">
        <v>0.15</v>
      </c>
      <c r="I5" s="32">
        <f t="shared" si="0"/>
        <v>5.0526124999999998E-2</v>
      </c>
    </row>
    <row r="6" spans="1:9" ht="75" x14ac:dyDescent="0.25">
      <c r="A6" s="25" t="s">
        <v>327</v>
      </c>
      <c r="B6" s="26" t="s">
        <v>328</v>
      </c>
      <c r="C6" s="27" t="s">
        <v>329</v>
      </c>
      <c r="D6" s="28" t="s">
        <v>337</v>
      </c>
      <c r="E6" s="29" t="s">
        <v>338</v>
      </c>
      <c r="F6" s="29" t="s">
        <v>332</v>
      </c>
      <c r="G6" s="30">
        <v>6.7000000000000004E-2</v>
      </c>
      <c r="H6" s="31">
        <v>0.15</v>
      </c>
      <c r="I6" s="32">
        <f t="shared" si="0"/>
        <v>5.7377125000000001E-2</v>
      </c>
    </row>
    <row r="7" spans="1:9" ht="75" x14ac:dyDescent="0.25">
      <c r="A7" s="25" t="s">
        <v>327</v>
      </c>
      <c r="B7" s="26" t="s">
        <v>328</v>
      </c>
      <c r="C7" s="33" t="s">
        <v>339</v>
      </c>
      <c r="D7" s="33" t="s">
        <v>333</v>
      </c>
      <c r="E7" s="34" t="s">
        <v>340</v>
      </c>
      <c r="F7" s="29" t="s">
        <v>332</v>
      </c>
      <c r="G7" s="30">
        <v>5.8999999999999997E-2</v>
      </c>
      <c r="H7" s="31">
        <v>0.15</v>
      </c>
      <c r="I7" s="32">
        <f t="shared" si="0"/>
        <v>5.0526124999999998E-2</v>
      </c>
    </row>
    <row r="8" spans="1:9" ht="75" x14ac:dyDescent="0.25">
      <c r="A8" s="25" t="s">
        <v>327</v>
      </c>
      <c r="B8" s="26" t="s">
        <v>328</v>
      </c>
      <c r="C8" s="33" t="s">
        <v>339</v>
      </c>
      <c r="D8" s="33" t="s">
        <v>335</v>
      </c>
      <c r="E8" s="34" t="s">
        <v>341</v>
      </c>
      <c r="F8" s="29" t="s">
        <v>332</v>
      </c>
      <c r="G8" s="30">
        <v>6.7000000000000004E-2</v>
      </c>
      <c r="H8" s="31">
        <v>0.15</v>
      </c>
      <c r="I8" s="32">
        <f t="shared" si="0"/>
        <v>5.7377125000000001E-2</v>
      </c>
    </row>
    <row r="9" spans="1:9" ht="75" x14ac:dyDescent="0.25">
      <c r="A9" s="25" t="s">
        <v>327</v>
      </c>
      <c r="B9" s="26" t="s">
        <v>328</v>
      </c>
      <c r="C9" s="33" t="s">
        <v>339</v>
      </c>
      <c r="D9" s="33" t="s">
        <v>337</v>
      </c>
      <c r="E9" s="34" t="s">
        <v>342</v>
      </c>
      <c r="F9" s="29" t="s">
        <v>332</v>
      </c>
      <c r="G9" s="30">
        <v>7.8E-2</v>
      </c>
      <c r="H9" s="31">
        <v>0.15</v>
      </c>
      <c r="I9" s="32">
        <f t="shared" si="0"/>
        <v>6.6797250000000002E-2</v>
      </c>
    </row>
    <row r="10" spans="1:9" ht="75" x14ac:dyDescent="0.25">
      <c r="A10" s="25" t="s">
        <v>327</v>
      </c>
      <c r="B10" s="26" t="s">
        <v>328</v>
      </c>
      <c r="C10" s="35" t="s">
        <v>343</v>
      </c>
      <c r="D10" s="35" t="s">
        <v>333</v>
      </c>
      <c r="E10" s="36" t="s">
        <v>344</v>
      </c>
      <c r="F10" s="29" t="s">
        <v>332</v>
      </c>
      <c r="G10" s="30">
        <v>0.61</v>
      </c>
      <c r="H10" s="31">
        <v>0.15</v>
      </c>
      <c r="I10" s="32">
        <f t="shared" si="0"/>
        <v>0.52238874999999996</v>
      </c>
    </row>
    <row r="11" spans="1:9" ht="75" x14ac:dyDescent="0.25">
      <c r="A11" s="25" t="s">
        <v>327</v>
      </c>
      <c r="B11" s="26" t="s">
        <v>328</v>
      </c>
      <c r="C11" s="35" t="s">
        <v>343</v>
      </c>
      <c r="D11" s="38" t="s">
        <v>335</v>
      </c>
      <c r="E11" s="88" t="s">
        <v>345</v>
      </c>
      <c r="F11" s="29" t="s">
        <v>332</v>
      </c>
      <c r="G11" s="30">
        <v>0.7</v>
      </c>
      <c r="H11" s="31">
        <v>0.15</v>
      </c>
      <c r="I11" s="32">
        <f t="shared" si="0"/>
        <v>0.59946250000000001</v>
      </c>
    </row>
    <row r="12" spans="1:9" ht="75" x14ac:dyDescent="0.25">
      <c r="A12" s="25" t="s">
        <v>327</v>
      </c>
      <c r="B12" s="26" t="s">
        <v>328</v>
      </c>
      <c r="C12" s="35" t="s">
        <v>343</v>
      </c>
      <c r="D12" s="38" t="s">
        <v>337</v>
      </c>
      <c r="E12" s="88" t="s">
        <v>346</v>
      </c>
      <c r="F12" s="29" t="s">
        <v>332</v>
      </c>
      <c r="G12" s="30">
        <v>0.80500000000000005</v>
      </c>
      <c r="H12" s="31">
        <v>0.15</v>
      </c>
      <c r="I12" s="32">
        <f t="shared" si="0"/>
        <v>0.68938187500000003</v>
      </c>
    </row>
    <row r="13" spans="1:9" ht="90" x14ac:dyDescent="0.25">
      <c r="A13" s="25" t="s">
        <v>327</v>
      </c>
      <c r="B13" s="26" t="s">
        <v>328</v>
      </c>
      <c r="C13" s="37" t="s">
        <v>347</v>
      </c>
      <c r="D13" s="38" t="s">
        <v>348</v>
      </c>
      <c r="E13" s="88" t="s">
        <v>349</v>
      </c>
      <c r="F13" s="10" t="s">
        <v>332</v>
      </c>
      <c r="G13" s="39">
        <v>7.0000000000000007E-2</v>
      </c>
      <c r="H13" s="89">
        <v>0.15</v>
      </c>
      <c r="I13" s="32">
        <f t="shared" si="0"/>
        <v>5.9946250000000006E-2</v>
      </c>
    </row>
    <row r="14" spans="1:9" ht="90" x14ac:dyDescent="0.25">
      <c r="A14" s="25" t="s">
        <v>327</v>
      </c>
      <c r="B14" s="26" t="s">
        <v>328</v>
      </c>
      <c r="C14" s="37" t="s">
        <v>350</v>
      </c>
      <c r="D14" s="38" t="s">
        <v>351</v>
      </c>
      <c r="E14" s="88" t="s">
        <v>352</v>
      </c>
      <c r="F14" s="10" t="s">
        <v>332</v>
      </c>
      <c r="G14" s="39">
        <v>7.0000000000000007E-2</v>
      </c>
      <c r="H14" s="89">
        <v>0.15</v>
      </c>
      <c r="I14" s="32">
        <f t="shared" si="0"/>
        <v>5.9946250000000006E-2</v>
      </c>
    </row>
    <row r="15" spans="1:9" ht="30" x14ac:dyDescent="0.25">
      <c r="A15" s="25" t="s">
        <v>327</v>
      </c>
      <c r="B15" s="26" t="s">
        <v>328</v>
      </c>
      <c r="C15" s="37" t="s">
        <v>353</v>
      </c>
      <c r="D15" s="38" t="s">
        <v>354</v>
      </c>
      <c r="E15" s="88" t="s">
        <v>355</v>
      </c>
      <c r="F15" s="10" t="s">
        <v>332</v>
      </c>
      <c r="G15" s="39">
        <v>4.0000000000000001E-3</v>
      </c>
      <c r="H15" s="89">
        <v>0.15</v>
      </c>
      <c r="I15" s="40">
        <f t="shared" si="0"/>
        <v>3.4255000000000002E-3</v>
      </c>
    </row>
    <row r="16" spans="1:9" ht="30" x14ac:dyDescent="0.25">
      <c r="A16" s="25" t="s">
        <v>327</v>
      </c>
      <c r="B16" s="26" t="s">
        <v>328</v>
      </c>
      <c r="C16" s="37" t="s">
        <v>356</v>
      </c>
      <c r="D16" s="38" t="s">
        <v>357</v>
      </c>
      <c r="E16" s="88" t="s">
        <v>357</v>
      </c>
      <c r="F16" s="10" t="s">
        <v>358</v>
      </c>
      <c r="G16" s="41">
        <v>5</v>
      </c>
      <c r="H16" s="89">
        <v>0.15</v>
      </c>
      <c r="I16" s="42">
        <f t="shared" si="0"/>
        <v>4.2818750000000003</v>
      </c>
    </row>
    <row r="17" spans="1:9" ht="30" x14ac:dyDescent="0.25">
      <c r="A17" s="25" t="s">
        <v>327</v>
      </c>
      <c r="B17" s="26" t="s">
        <v>328</v>
      </c>
      <c r="C17" s="37" t="s">
        <v>356</v>
      </c>
      <c r="D17" s="38" t="s">
        <v>359</v>
      </c>
      <c r="E17" s="88" t="s">
        <v>359</v>
      </c>
      <c r="F17" s="10" t="s">
        <v>358</v>
      </c>
      <c r="G17" s="41">
        <v>5</v>
      </c>
      <c r="H17" s="89">
        <v>0.15</v>
      </c>
      <c r="I17" s="42">
        <f t="shared" si="0"/>
        <v>4.2818750000000003</v>
      </c>
    </row>
    <row r="18" spans="1:9" ht="30" x14ac:dyDescent="0.25">
      <c r="A18" s="25" t="s">
        <v>327</v>
      </c>
      <c r="B18" s="26" t="s">
        <v>328</v>
      </c>
      <c r="C18" s="37" t="s">
        <v>356</v>
      </c>
      <c r="D18" s="38" t="s">
        <v>360</v>
      </c>
      <c r="E18" s="88" t="s">
        <v>361</v>
      </c>
      <c r="F18" s="10" t="s">
        <v>362</v>
      </c>
      <c r="G18" s="41">
        <v>5</v>
      </c>
      <c r="H18" s="89">
        <v>0.15</v>
      </c>
      <c r="I18" s="42">
        <f t="shared" si="0"/>
        <v>4.2818750000000003</v>
      </c>
    </row>
    <row r="19" spans="1:9" ht="30" x14ac:dyDescent="0.25">
      <c r="A19" s="25" t="s">
        <v>327</v>
      </c>
      <c r="B19" s="26" t="s">
        <v>328</v>
      </c>
      <c r="C19" s="37" t="s">
        <v>356</v>
      </c>
      <c r="D19" s="38" t="s">
        <v>363</v>
      </c>
      <c r="E19" s="88" t="s">
        <v>364</v>
      </c>
      <c r="F19" s="10" t="s">
        <v>362</v>
      </c>
      <c r="G19" s="41">
        <v>100</v>
      </c>
      <c r="H19" s="89">
        <v>0.15</v>
      </c>
      <c r="I19" s="42">
        <f t="shared" si="0"/>
        <v>85.637500000000003</v>
      </c>
    </row>
    <row r="20" spans="1:9" ht="30" x14ac:dyDescent="0.25">
      <c r="A20" s="25" t="s">
        <v>327</v>
      </c>
      <c r="B20" s="26" t="s">
        <v>328</v>
      </c>
      <c r="C20" s="38" t="s">
        <v>365</v>
      </c>
      <c r="D20" s="38" t="s">
        <v>366</v>
      </c>
      <c r="E20" s="88" t="s">
        <v>367</v>
      </c>
      <c r="F20" s="10" t="s">
        <v>368</v>
      </c>
      <c r="G20" s="41">
        <v>190</v>
      </c>
      <c r="H20" s="89">
        <v>0.54</v>
      </c>
      <c r="I20" s="42">
        <f t="shared" si="0"/>
        <v>88.055499999999995</v>
      </c>
    </row>
    <row r="21" spans="1:9" ht="90" x14ac:dyDescent="0.25">
      <c r="A21" s="25" t="s">
        <v>327</v>
      </c>
      <c r="B21" s="26" t="s">
        <v>328</v>
      </c>
      <c r="C21" s="38" t="s">
        <v>369</v>
      </c>
      <c r="D21" s="38" t="s">
        <v>370</v>
      </c>
      <c r="E21" s="43" t="s">
        <v>371</v>
      </c>
      <c r="F21" s="43" t="s">
        <v>368</v>
      </c>
      <c r="G21" s="44">
        <v>266.67</v>
      </c>
      <c r="H21" s="89">
        <v>0.54</v>
      </c>
      <c r="I21" s="42">
        <f t="shared" si="0"/>
        <v>123.5882115</v>
      </c>
    </row>
    <row r="22" spans="1:9" ht="60" x14ac:dyDescent="0.25">
      <c r="A22" s="25" t="s">
        <v>327</v>
      </c>
      <c r="B22" s="26" t="s">
        <v>328</v>
      </c>
      <c r="C22" s="38" t="s">
        <v>369</v>
      </c>
      <c r="D22" s="38" t="s">
        <v>372</v>
      </c>
      <c r="E22" s="43" t="s">
        <v>373</v>
      </c>
      <c r="F22" s="43" t="s">
        <v>368</v>
      </c>
      <c r="G22" s="44">
        <v>266.67</v>
      </c>
      <c r="H22" s="89">
        <v>0.54</v>
      </c>
      <c r="I22" s="42">
        <f t="shared" si="0"/>
        <v>123.5882115</v>
      </c>
    </row>
    <row r="23" spans="1:9" ht="90" x14ac:dyDescent="0.25">
      <c r="A23" s="25" t="s">
        <v>327</v>
      </c>
      <c r="B23" s="26" t="s">
        <v>328</v>
      </c>
      <c r="C23" s="38" t="s">
        <v>369</v>
      </c>
      <c r="D23" s="38" t="s">
        <v>374</v>
      </c>
      <c r="E23" s="43" t="s">
        <v>375</v>
      </c>
      <c r="F23" s="43" t="s">
        <v>368</v>
      </c>
      <c r="G23" s="44">
        <v>21.25</v>
      </c>
      <c r="H23" s="89">
        <v>0.15</v>
      </c>
      <c r="I23" s="42">
        <f t="shared" si="0"/>
        <v>18.197968750000001</v>
      </c>
    </row>
    <row r="24" spans="1:9" ht="60" x14ac:dyDescent="0.25">
      <c r="A24" s="25" t="s">
        <v>327</v>
      </c>
      <c r="B24" s="26" t="s">
        <v>328</v>
      </c>
      <c r="C24" s="38" t="s">
        <v>369</v>
      </c>
      <c r="D24" s="38" t="s">
        <v>376</v>
      </c>
      <c r="E24" s="43" t="s">
        <v>377</v>
      </c>
      <c r="F24" s="43" t="s">
        <v>368</v>
      </c>
      <c r="G24" s="44">
        <v>18.75</v>
      </c>
      <c r="H24" s="89">
        <v>0.15</v>
      </c>
      <c r="I24" s="42">
        <f t="shared" si="0"/>
        <v>16.057031250000001</v>
      </c>
    </row>
    <row r="25" spans="1:9" ht="135" x14ac:dyDescent="0.25">
      <c r="A25" s="25" t="s">
        <v>327</v>
      </c>
      <c r="B25" s="26" t="s">
        <v>328</v>
      </c>
      <c r="C25" s="38" t="s">
        <v>369</v>
      </c>
      <c r="D25" s="38" t="s">
        <v>378</v>
      </c>
      <c r="E25" s="43" t="s">
        <v>379</v>
      </c>
      <c r="F25" s="43" t="s">
        <v>368</v>
      </c>
      <c r="G25" s="44">
        <v>21.25</v>
      </c>
      <c r="H25" s="89">
        <v>0.15</v>
      </c>
      <c r="I25" s="42">
        <f t="shared" si="0"/>
        <v>18.197968750000001</v>
      </c>
    </row>
    <row r="26" spans="1:9" ht="60" x14ac:dyDescent="0.25">
      <c r="A26" s="25" t="s">
        <v>327</v>
      </c>
      <c r="B26" s="26" t="s">
        <v>328</v>
      </c>
      <c r="C26" s="38" t="s">
        <v>380</v>
      </c>
      <c r="D26" s="38" t="s">
        <v>381</v>
      </c>
      <c r="E26" s="43" t="s">
        <v>382</v>
      </c>
      <c r="F26" s="43" t="s">
        <v>368</v>
      </c>
      <c r="G26" s="44">
        <v>107</v>
      </c>
      <c r="H26" s="89">
        <v>0.54</v>
      </c>
      <c r="I26" s="42">
        <f t="shared" si="0"/>
        <v>49.589150000000004</v>
      </c>
    </row>
    <row r="27" spans="1:9" ht="30" x14ac:dyDescent="0.25">
      <c r="A27" s="25" t="s">
        <v>327</v>
      </c>
      <c r="B27" s="26" t="s">
        <v>328</v>
      </c>
      <c r="C27" s="38" t="s">
        <v>383</v>
      </c>
      <c r="D27" s="38" t="s">
        <v>384</v>
      </c>
      <c r="E27" s="43" t="s">
        <v>385</v>
      </c>
      <c r="F27" s="43" t="s">
        <v>386</v>
      </c>
      <c r="G27" s="44">
        <v>1</v>
      </c>
      <c r="H27" s="89">
        <v>0.15</v>
      </c>
      <c r="I27" s="42">
        <f t="shared" si="0"/>
        <v>0.856375</v>
      </c>
    </row>
    <row r="28" spans="1:9" ht="30" x14ac:dyDescent="0.25">
      <c r="A28" s="25" t="s">
        <v>327</v>
      </c>
      <c r="B28" s="26" t="s">
        <v>328</v>
      </c>
      <c r="C28" s="38" t="s">
        <v>383</v>
      </c>
      <c r="D28" s="38" t="s">
        <v>387</v>
      </c>
      <c r="E28" s="43" t="s">
        <v>388</v>
      </c>
      <c r="F28" s="43" t="s">
        <v>389</v>
      </c>
      <c r="G28" s="44">
        <v>5</v>
      </c>
      <c r="H28" s="89">
        <v>0.15</v>
      </c>
      <c r="I28" s="42">
        <f t="shared" si="0"/>
        <v>4.2818750000000003</v>
      </c>
    </row>
    <row r="29" spans="1:9" ht="45" x14ac:dyDescent="0.25">
      <c r="A29" s="25" t="s">
        <v>327</v>
      </c>
      <c r="B29" s="26" t="s">
        <v>328</v>
      </c>
      <c r="C29" s="38" t="s">
        <v>390</v>
      </c>
      <c r="D29" s="38" t="s">
        <v>391</v>
      </c>
      <c r="E29" s="43" t="s">
        <v>392</v>
      </c>
      <c r="F29" s="43" t="s">
        <v>393</v>
      </c>
      <c r="G29" s="44">
        <v>0.13</v>
      </c>
      <c r="H29" s="89">
        <v>0.15</v>
      </c>
      <c r="I29" s="42">
        <f t="shared" si="0"/>
        <v>0.11132875</v>
      </c>
    </row>
    <row r="30" spans="1:9" ht="45" x14ac:dyDescent="0.25">
      <c r="A30" s="25" t="s">
        <v>327</v>
      </c>
      <c r="B30" s="26" t="s">
        <v>328</v>
      </c>
      <c r="C30" s="38" t="s">
        <v>390</v>
      </c>
      <c r="D30" s="38" t="s">
        <v>394</v>
      </c>
      <c r="E30" s="43" t="s">
        <v>395</v>
      </c>
      <c r="F30" s="43" t="s">
        <v>393</v>
      </c>
      <c r="G30" s="44">
        <v>0.13</v>
      </c>
      <c r="H30" s="89">
        <v>0.15</v>
      </c>
      <c r="I30" s="42">
        <f t="shared" si="0"/>
        <v>0.11132875</v>
      </c>
    </row>
    <row r="31" spans="1:9" ht="45" x14ac:dyDescent="0.25">
      <c r="A31" s="25" t="s">
        <v>327</v>
      </c>
      <c r="B31" s="26" t="s">
        <v>328</v>
      </c>
      <c r="C31" s="38" t="s">
        <v>396</v>
      </c>
      <c r="D31" s="38" t="s">
        <v>397</v>
      </c>
      <c r="E31" s="43" t="s">
        <v>398</v>
      </c>
      <c r="F31" s="43" t="s">
        <v>332</v>
      </c>
      <c r="G31" s="45">
        <v>0.04</v>
      </c>
      <c r="H31" s="89">
        <v>0.15</v>
      </c>
      <c r="I31" s="32">
        <f t="shared" si="0"/>
        <v>3.4255000000000008E-2</v>
      </c>
    </row>
    <row r="32" spans="1:9" ht="30.75" thickBot="1" x14ac:dyDescent="0.3">
      <c r="A32" s="25" t="s">
        <v>327</v>
      </c>
      <c r="B32" s="26" t="s">
        <v>328</v>
      </c>
      <c r="C32" s="46" t="s">
        <v>399</v>
      </c>
      <c r="D32" s="46" t="s">
        <v>400</v>
      </c>
      <c r="E32" s="47" t="s">
        <v>401</v>
      </c>
      <c r="F32" s="47" t="s">
        <v>402</v>
      </c>
      <c r="G32" s="47">
        <v>1.17</v>
      </c>
      <c r="H32" s="48">
        <v>0.15</v>
      </c>
      <c r="I32" s="42">
        <f t="shared" si="0"/>
        <v>1.00195875</v>
      </c>
    </row>
    <row r="33" spans="1:9" ht="15.75" thickTop="1" x14ac:dyDescent="0.25">
      <c r="A33" s="90" t="s">
        <v>490</v>
      </c>
      <c r="B33" s="91"/>
      <c r="C33" s="91"/>
      <c r="D33" s="91"/>
      <c r="E33" s="91"/>
      <c r="F33" s="91"/>
      <c r="G33" s="91"/>
      <c r="H33" s="91"/>
      <c r="I33" s="92"/>
    </row>
    <row r="34" spans="1:9" x14ac:dyDescent="0.25">
      <c r="A34" s="93" t="s">
        <v>403</v>
      </c>
      <c r="B34" s="94"/>
      <c r="C34" s="94"/>
      <c r="D34" s="94"/>
      <c r="E34" s="94"/>
      <c r="F34" s="94"/>
      <c r="G34" s="94"/>
      <c r="H34" s="94"/>
      <c r="I34" s="95"/>
    </row>
    <row r="35" spans="1:9" ht="45" x14ac:dyDescent="0.25">
      <c r="A35" s="1" t="s">
        <v>1</v>
      </c>
      <c r="B35" s="2" t="s">
        <v>2</v>
      </c>
      <c r="C35" s="2" t="s">
        <v>404</v>
      </c>
      <c r="D35" s="2" t="s">
        <v>405</v>
      </c>
      <c r="E35" s="2" t="s">
        <v>406</v>
      </c>
      <c r="F35" s="2" t="s">
        <v>407</v>
      </c>
      <c r="G35" s="49" t="s">
        <v>408</v>
      </c>
      <c r="H35" s="50" t="s">
        <v>409</v>
      </c>
      <c r="I35" s="24" t="s">
        <v>410</v>
      </c>
    </row>
    <row r="36" spans="1:9" ht="30" x14ac:dyDescent="0.25">
      <c r="A36" s="51" t="s">
        <v>411</v>
      </c>
      <c r="B36" s="52" t="s">
        <v>412</v>
      </c>
      <c r="C36" s="53" t="s">
        <v>413</v>
      </c>
      <c r="D36" s="53" t="s">
        <v>414</v>
      </c>
      <c r="E36" s="53" t="s">
        <v>415</v>
      </c>
      <c r="F36" s="53" t="s">
        <v>416</v>
      </c>
      <c r="G36" s="54">
        <v>500</v>
      </c>
      <c r="H36" s="55">
        <v>0.1</v>
      </c>
      <c r="I36" s="56">
        <f t="shared" ref="I36:I39" si="1">G36*(1-H36)*(1+0.75%)</f>
        <v>453.375</v>
      </c>
    </row>
    <row r="37" spans="1:9" ht="30" x14ac:dyDescent="0.25">
      <c r="A37" s="51" t="s">
        <v>411</v>
      </c>
      <c r="B37" s="52" t="s">
        <v>412</v>
      </c>
      <c r="C37" s="53" t="s">
        <v>417</v>
      </c>
      <c r="D37" s="53" t="s">
        <v>414</v>
      </c>
      <c r="E37" s="53" t="s">
        <v>418</v>
      </c>
      <c r="F37" s="53" t="s">
        <v>419</v>
      </c>
      <c r="G37" s="54">
        <v>50</v>
      </c>
      <c r="H37" s="55">
        <v>0.1</v>
      </c>
      <c r="I37" s="56">
        <f t="shared" si="1"/>
        <v>45.337500000000006</v>
      </c>
    </row>
    <row r="38" spans="1:9" ht="30" x14ac:dyDescent="0.25">
      <c r="A38" s="51" t="s">
        <v>411</v>
      </c>
      <c r="B38" s="52" t="s">
        <v>412</v>
      </c>
      <c r="C38" s="53" t="s">
        <v>420</v>
      </c>
      <c r="D38" s="53" t="s">
        <v>414</v>
      </c>
      <c r="E38" s="53" t="s">
        <v>421</v>
      </c>
      <c r="F38" s="53" t="s">
        <v>422</v>
      </c>
      <c r="G38" s="54">
        <v>150</v>
      </c>
      <c r="H38" s="55">
        <v>0.1</v>
      </c>
      <c r="I38" s="56">
        <f t="shared" si="1"/>
        <v>136.01250000000002</v>
      </c>
    </row>
    <row r="39" spans="1:9" ht="30" x14ac:dyDescent="0.25">
      <c r="A39" s="51" t="s">
        <v>411</v>
      </c>
      <c r="B39" s="52" t="s">
        <v>412</v>
      </c>
      <c r="C39" s="53" t="s">
        <v>423</v>
      </c>
      <c r="D39" s="53" t="s">
        <v>414</v>
      </c>
      <c r="E39" s="53" t="s">
        <v>424</v>
      </c>
      <c r="F39" s="53" t="s">
        <v>419</v>
      </c>
      <c r="G39" s="54">
        <v>100</v>
      </c>
      <c r="H39" s="55">
        <v>0.1</v>
      </c>
      <c r="I39" s="56">
        <f t="shared" si="1"/>
        <v>90.675000000000011</v>
      </c>
    </row>
    <row r="42" spans="1:9" ht="15.75" thickBot="1" x14ac:dyDescent="0.3"/>
    <row r="43" spans="1:9" ht="15.75" thickTop="1" x14ac:dyDescent="0.25">
      <c r="A43" s="97" t="s">
        <v>0</v>
      </c>
      <c r="B43" s="98"/>
      <c r="C43" s="98"/>
      <c r="D43" s="98"/>
      <c r="E43" s="98"/>
      <c r="F43" s="98"/>
      <c r="G43" s="98"/>
      <c r="H43" s="98"/>
    </row>
    <row r="44" spans="1:9" ht="45" x14ac:dyDescent="0.25">
      <c r="A44" s="1" t="s">
        <v>1</v>
      </c>
      <c r="B44" s="2" t="s">
        <v>2</v>
      </c>
      <c r="C44" s="2" t="s">
        <v>3</v>
      </c>
      <c r="D44" s="2" t="s">
        <v>4</v>
      </c>
      <c r="E44" s="2" t="s">
        <v>5</v>
      </c>
      <c r="F44" s="2" t="s">
        <v>6</v>
      </c>
      <c r="G44" s="2" t="s">
        <v>7</v>
      </c>
      <c r="H44" s="3" t="s">
        <v>8</v>
      </c>
    </row>
    <row r="45" spans="1:9" ht="75" x14ac:dyDescent="0.25">
      <c r="A45" s="4" t="s">
        <v>9</v>
      </c>
      <c r="B45" s="5" t="s">
        <v>10</v>
      </c>
      <c r="C45" s="5" t="s">
        <v>11</v>
      </c>
      <c r="D45" s="99">
        <v>1877398</v>
      </c>
      <c r="E45" s="100" t="s">
        <v>12</v>
      </c>
      <c r="F45" s="101">
        <v>2495</v>
      </c>
      <c r="G45" s="102">
        <v>0.22</v>
      </c>
      <c r="H45" s="6">
        <f t="shared" ref="H45:H93" si="2">F45*(1-G45)*(1+0.75%)</f>
        <v>1960.6957500000003</v>
      </c>
    </row>
    <row r="46" spans="1:9" ht="75" x14ac:dyDescent="0.25">
      <c r="A46" s="4" t="s">
        <v>9</v>
      </c>
      <c r="B46" s="5" t="s">
        <v>10</v>
      </c>
      <c r="C46" s="5" t="s">
        <v>11</v>
      </c>
      <c r="D46" s="99">
        <v>1730795</v>
      </c>
      <c r="E46" s="100" t="s">
        <v>13</v>
      </c>
      <c r="F46" s="101">
        <v>2995</v>
      </c>
      <c r="G46" s="102">
        <v>0.15</v>
      </c>
      <c r="H46" s="6">
        <f t="shared" si="2"/>
        <v>2564.8431250000003</v>
      </c>
    </row>
    <row r="47" spans="1:9" ht="75" x14ac:dyDescent="0.25">
      <c r="A47" s="4" t="s">
        <v>9</v>
      </c>
      <c r="B47" s="5" t="s">
        <v>10</v>
      </c>
      <c r="C47" s="5" t="s">
        <v>11</v>
      </c>
      <c r="D47" s="99">
        <v>1960988</v>
      </c>
      <c r="E47" s="100" t="s">
        <v>14</v>
      </c>
      <c r="F47" s="101">
        <v>395</v>
      </c>
      <c r="G47" s="102">
        <v>0.15</v>
      </c>
      <c r="H47" s="6">
        <f t="shared" si="2"/>
        <v>338.268125</v>
      </c>
    </row>
    <row r="48" spans="1:9" ht="75" x14ac:dyDescent="0.25">
      <c r="A48" s="4" t="s">
        <v>9</v>
      </c>
      <c r="B48" s="5" t="s">
        <v>10</v>
      </c>
      <c r="C48" s="5" t="s">
        <v>11</v>
      </c>
      <c r="D48" s="99">
        <v>1664390</v>
      </c>
      <c r="E48" s="100" t="s">
        <v>15</v>
      </c>
      <c r="F48" s="101">
        <v>495</v>
      </c>
      <c r="G48" s="102">
        <v>0.15</v>
      </c>
      <c r="H48" s="6">
        <f t="shared" si="2"/>
        <v>423.90562500000004</v>
      </c>
    </row>
    <row r="49" spans="1:8" ht="75" x14ac:dyDescent="0.25">
      <c r="A49" s="4" t="s">
        <v>9</v>
      </c>
      <c r="B49" s="5" t="s">
        <v>10</v>
      </c>
      <c r="C49" s="5" t="s">
        <v>11</v>
      </c>
      <c r="D49" s="99">
        <v>1131176</v>
      </c>
      <c r="E49" s="100" t="s">
        <v>16</v>
      </c>
      <c r="F49" s="101">
        <v>650</v>
      </c>
      <c r="G49" s="102">
        <v>0.15</v>
      </c>
      <c r="H49" s="6">
        <f t="shared" si="2"/>
        <v>556.64375000000007</v>
      </c>
    </row>
    <row r="50" spans="1:8" ht="75" x14ac:dyDescent="0.25">
      <c r="A50" s="4" t="s">
        <v>9</v>
      </c>
      <c r="B50" s="5" t="s">
        <v>10</v>
      </c>
      <c r="C50" s="5" t="s">
        <v>11</v>
      </c>
      <c r="D50" s="99">
        <v>1333848</v>
      </c>
      <c r="E50" s="100" t="s">
        <v>17</v>
      </c>
      <c r="F50" s="101">
        <v>795</v>
      </c>
      <c r="G50" s="102">
        <v>0.15</v>
      </c>
      <c r="H50" s="6">
        <f t="shared" si="2"/>
        <v>680.81812500000001</v>
      </c>
    </row>
    <row r="51" spans="1:8" ht="75" x14ac:dyDescent="0.25">
      <c r="A51" s="4" t="s">
        <v>9</v>
      </c>
      <c r="B51" s="5" t="s">
        <v>10</v>
      </c>
      <c r="C51" s="5" t="s">
        <v>11</v>
      </c>
      <c r="D51" s="99">
        <v>1127398</v>
      </c>
      <c r="E51" s="100" t="s">
        <v>18</v>
      </c>
      <c r="F51" s="101">
        <v>895</v>
      </c>
      <c r="G51" s="102">
        <v>0.15</v>
      </c>
      <c r="H51" s="6">
        <f t="shared" si="2"/>
        <v>766.45562500000005</v>
      </c>
    </row>
    <row r="52" spans="1:8" ht="75" x14ac:dyDescent="0.25">
      <c r="A52" s="4" t="s">
        <v>9</v>
      </c>
      <c r="B52" s="5" t="s">
        <v>10</v>
      </c>
      <c r="C52" s="5" t="s">
        <v>11</v>
      </c>
      <c r="D52" s="99">
        <v>1433283</v>
      </c>
      <c r="E52" s="100" t="s">
        <v>19</v>
      </c>
      <c r="F52" s="101">
        <v>3495</v>
      </c>
      <c r="G52" s="102">
        <v>0.26</v>
      </c>
      <c r="H52" s="6">
        <f t="shared" si="2"/>
        <v>2605.6972500000002</v>
      </c>
    </row>
    <row r="53" spans="1:8" ht="75" x14ac:dyDescent="0.25">
      <c r="A53" s="4" t="s">
        <v>9</v>
      </c>
      <c r="B53" s="5" t="s">
        <v>10</v>
      </c>
      <c r="C53" s="5" t="s">
        <v>11</v>
      </c>
      <c r="D53" s="99">
        <v>1640549</v>
      </c>
      <c r="E53" s="100" t="s">
        <v>20</v>
      </c>
      <c r="F53" s="101">
        <v>3995</v>
      </c>
      <c r="G53" s="102">
        <v>0.26</v>
      </c>
      <c r="H53" s="6">
        <f t="shared" si="2"/>
        <v>2978.4722500000003</v>
      </c>
    </row>
    <row r="54" spans="1:8" ht="75" x14ac:dyDescent="0.25">
      <c r="A54" s="4" t="s">
        <v>9</v>
      </c>
      <c r="B54" s="5" t="s">
        <v>10</v>
      </c>
      <c r="C54" s="5" t="s">
        <v>11</v>
      </c>
      <c r="D54" s="99">
        <v>1788900</v>
      </c>
      <c r="E54" s="100" t="s">
        <v>21</v>
      </c>
      <c r="F54" s="101">
        <v>4495</v>
      </c>
      <c r="G54" s="102">
        <v>0.26</v>
      </c>
      <c r="H54" s="6">
        <f t="shared" si="2"/>
        <v>3351.2472500000003</v>
      </c>
    </row>
    <row r="55" spans="1:8" ht="75" x14ac:dyDescent="0.25">
      <c r="A55" s="4" t="s">
        <v>9</v>
      </c>
      <c r="B55" s="5" t="s">
        <v>10</v>
      </c>
      <c r="C55" s="5" t="s">
        <v>11</v>
      </c>
      <c r="D55" s="99">
        <v>1140003</v>
      </c>
      <c r="E55" s="100" t="s">
        <v>22</v>
      </c>
      <c r="F55" s="101">
        <v>4495</v>
      </c>
      <c r="G55" s="102">
        <v>0.26</v>
      </c>
      <c r="H55" s="6">
        <f t="shared" si="2"/>
        <v>3351.2472500000003</v>
      </c>
    </row>
    <row r="56" spans="1:8" ht="75" x14ac:dyDescent="0.25">
      <c r="A56" s="4" t="s">
        <v>9</v>
      </c>
      <c r="B56" s="5" t="s">
        <v>10</v>
      </c>
      <c r="C56" s="5" t="s">
        <v>11</v>
      </c>
      <c r="D56" s="99">
        <v>1034784</v>
      </c>
      <c r="E56" s="100" t="s">
        <v>23</v>
      </c>
      <c r="F56" s="101">
        <v>5495</v>
      </c>
      <c r="G56" s="102">
        <v>0.26</v>
      </c>
      <c r="H56" s="6">
        <f t="shared" si="2"/>
        <v>4096.7972499999996</v>
      </c>
    </row>
    <row r="57" spans="1:8" ht="75" x14ac:dyDescent="0.25">
      <c r="A57" s="4" t="s">
        <v>9</v>
      </c>
      <c r="B57" s="5" t="s">
        <v>10</v>
      </c>
      <c r="C57" s="5" t="s">
        <v>11</v>
      </c>
      <c r="D57" s="99">
        <v>1292937</v>
      </c>
      <c r="E57" s="100" t="s">
        <v>24</v>
      </c>
      <c r="F57" s="101">
        <v>5995</v>
      </c>
      <c r="G57" s="102">
        <v>0.26</v>
      </c>
      <c r="H57" s="6">
        <f t="shared" si="2"/>
        <v>4469.5722500000002</v>
      </c>
    </row>
    <row r="58" spans="1:8" ht="75" x14ac:dyDescent="0.25">
      <c r="A58" s="4" t="s">
        <v>9</v>
      </c>
      <c r="B58" s="5" t="s">
        <v>10</v>
      </c>
      <c r="C58" s="5" t="s">
        <v>11</v>
      </c>
      <c r="D58" s="99">
        <v>1805969</v>
      </c>
      <c r="E58" s="100" t="s">
        <v>25</v>
      </c>
      <c r="F58" s="101">
        <v>5995</v>
      </c>
      <c r="G58" s="102">
        <v>0.26</v>
      </c>
      <c r="H58" s="6">
        <f t="shared" si="2"/>
        <v>4469.5722500000002</v>
      </c>
    </row>
    <row r="59" spans="1:8" ht="75" x14ac:dyDescent="0.25">
      <c r="A59" s="4" t="s">
        <v>9</v>
      </c>
      <c r="B59" s="5" t="s">
        <v>10</v>
      </c>
      <c r="C59" s="5" t="s">
        <v>11</v>
      </c>
      <c r="D59" s="99">
        <v>1681006</v>
      </c>
      <c r="E59" s="100" t="s">
        <v>26</v>
      </c>
      <c r="F59" s="101">
        <v>9995</v>
      </c>
      <c r="G59" s="102">
        <v>0.12</v>
      </c>
      <c r="H59" s="6">
        <f t="shared" si="2"/>
        <v>8861.5670000000009</v>
      </c>
    </row>
    <row r="60" spans="1:8" ht="75" x14ac:dyDescent="0.25">
      <c r="A60" s="4" t="s">
        <v>9</v>
      </c>
      <c r="B60" s="5" t="s">
        <v>10</v>
      </c>
      <c r="C60" s="5" t="s">
        <v>11</v>
      </c>
      <c r="D60" s="99">
        <v>1176031</v>
      </c>
      <c r="E60" s="100" t="s">
        <v>27</v>
      </c>
      <c r="F60" s="101">
        <v>14995</v>
      </c>
      <c r="G60" s="102">
        <v>0.12</v>
      </c>
      <c r="H60" s="6">
        <f t="shared" si="2"/>
        <v>13294.567000000001</v>
      </c>
    </row>
    <row r="61" spans="1:8" ht="75" x14ac:dyDescent="0.25">
      <c r="A61" s="4" t="s">
        <v>9</v>
      </c>
      <c r="B61" s="5" t="s">
        <v>10</v>
      </c>
      <c r="C61" s="5" t="s">
        <v>11</v>
      </c>
      <c r="D61" s="99">
        <v>1738764</v>
      </c>
      <c r="E61" s="100" t="s">
        <v>28</v>
      </c>
      <c r="F61" s="101">
        <v>19995</v>
      </c>
      <c r="G61" s="102">
        <v>0.12</v>
      </c>
      <c r="H61" s="6">
        <f t="shared" si="2"/>
        <v>17727.566999999999</v>
      </c>
    </row>
    <row r="62" spans="1:8" ht="75" x14ac:dyDescent="0.25">
      <c r="A62" s="4" t="s">
        <v>9</v>
      </c>
      <c r="B62" s="5" t="s">
        <v>10</v>
      </c>
      <c r="C62" s="5" t="s">
        <v>11</v>
      </c>
      <c r="D62" s="99">
        <v>1524677</v>
      </c>
      <c r="E62" s="100" t="s">
        <v>29</v>
      </c>
      <c r="F62" s="101">
        <v>30000</v>
      </c>
      <c r="G62" s="102">
        <v>0.14000000000000001</v>
      </c>
      <c r="H62" s="6">
        <f t="shared" si="2"/>
        <v>25993.5</v>
      </c>
    </row>
    <row r="63" spans="1:8" ht="75" x14ac:dyDescent="0.25">
      <c r="A63" s="4" t="s">
        <v>9</v>
      </c>
      <c r="B63" s="5" t="s">
        <v>10</v>
      </c>
      <c r="C63" s="5" t="s">
        <v>11</v>
      </c>
      <c r="D63" s="99">
        <v>1759380</v>
      </c>
      <c r="E63" s="100" t="s">
        <v>30</v>
      </c>
      <c r="F63" s="101">
        <v>30000</v>
      </c>
      <c r="G63" s="102">
        <v>0.14000000000000001</v>
      </c>
      <c r="H63" s="6">
        <f t="shared" si="2"/>
        <v>25993.5</v>
      </c>
    </row>
    <row r="64" spans="1:8" ht="75" x14ac:dyDescent="0.25">
      <c r="A64" s="4" t="s">
        <v>9</v>
      </c>
      <c r="B64" s="5" t="s">
        <v>10</v>
      </c>
      <c r="C64" s="5" t="s">
        <v>11</v>
      </c>
      <c r="D64" s="99">
        <v>1207844</v>
      </c>
      <c r="E64" s="100" t="s">
        <v>31</v>
      </c>
      <c r="F64" s="101">
        <v>45000</v>
      </c>
      <c r="G64" s="102">
        <v>0.14000000000000001</v>
      </c>
      <c r="H64" s="6">
        <f t="shared" si="2"/>
        <v>38990.25</v>
      </c>
    </row>
    <row r="65" spans="1:8" ht="75" x14ac:dyDescent="0.25">
      <c r="A65" s="4" t="s">
        <v>9</v>
      </c>
      <c r="B65" s="5" t="s">
        <v>10</v>
      </c>
      <c r="C65" s="5" t="s">
        <v>11</v>
      </c>
      <c r="D65" s="99">
        <v>1473230</v>
      </c>
      <c r="E65" s="100" t="s">
        <v>32</v>
      </c>
      <c r="F65" s="101">
        <v>45000</v>
      </c>
      <c r="G65" s="102">
        <v>0.14000000000000001</v>
      </c>
      <c r="H65" s="6">
        <f t="shared" si="2"/>
        <v>38990.25</v>
      </c>
    </row>
    <row r="66" spans="1:8" ht="75" x14ac:dyDescent="0.25">
      <c r="A66" s="4" t="s">
        <v>9</v>
      </c>
      <c r="B66" s="5" t="s">
        <v>10</v>
      </c>
      <c r="C66" s="5" t="s">
        <v>11</v>
      </c>
      <c r="D66" s="99">
        <v>1396910</v>
      </c>
      <c r="E66" s="100" t="s">
        <v>33</v>
      </c>
      <c r="F66" s="101">
        <v>55000</v>
      </c>
      <c r="G66" s="102">
        <v>0.14000000000000001</v>
      </c>
      <c r="H66" s="6">
        <f t="shared" si="2"/>
        <v>47654.75</v>
      </c>
    </row>
    <row r="67" spans="1:8" ht="75" x14ac:dyDescent="0.25">
      <c r="A67" s="4" t="s">
        <v>9</v>
      </c>
      <c r="B67" s="5" t="s">
        <v>10</v>
      </c>
      <c r="C67" s="5" t="s">
        <v>11</v>
      </c>
      <c r="D67" s="99">
        <v>1615962</v>
      </c>
      <c r="E67" s="100" t="s">
        <v>34</v>
      </c>
      <c r="F67" s="101">
        <v>80000</v>
      </c>
      <c r="G67" s="102">
        <v>0.14000000000000001</v>
      </c>
      <c r="H67" s="6">
        <f t="shared" si="2"/>
        <v>69316</v>
      </c>
    </row>
    <row r="68" spans="1:8" ht="75" x14ac:dyDescent="0.25">
      <c r="A68" s="4" t="s">
        <v>9</v>
      </c>
      <c r="B68" s="5" t="s">
        <v>10</v>
      </c>
      <c r="C68" s="5" t="s">
        <v>11</v>
      </c>
      <c r="D68" s="99">
        <v>1078161</v>
      </c>
      <c r="E68" s="100" t="s">
        <v>35</v>
      </c>
      <c r="F68" s="101">
        <v>90000</v>
      </c>
      <c r="G68" s="102">
        <v>0.14000000000000001</v>
      </c>
      <c r="H68" s="6">
        <f t="shared" si="2"/>
        <v>77980.5</v>
      </c>
    </row>
    <row r="69" spans="1:8" ht="75" x14ac:dyDescent="0.25">
      <c r="A69" s="4" t="s">
        <v>9</v>
      </c>
      <c r="B69" s="5" t="s">
        <v>10</v>
      </c>
      <c r="C69" s="5" t="s">
        <v>11</v>
      </c>
      <c r="D69" s="99">
        <v>1014968</v>
      </c>
      <c r="E69" s="100" t="s">
        <v>36</v>
      </c>
      <c r="F69" s="101">
        <v>895</v>
      </c>
      <c r="G69" s="102">
        <v>0.1</v>
      </c>
      <c r="H69" s="6">
        <f t="shared" si="2"/>
        <v>811.5412500000001</v>
      </c>
    </row>
    <row r="70" spans="1:8" ht="75" x14ac:dyDescent="0.25">
      <c r="A70" s="4" t="s">
        <v>9</v>
      </c>
      <c r="B70" s="5" t="s">
        <v>10</v>
      </c>
      <c r="C70" s="5" t="s">
        <v>11</v>
      </c>
      <c r="D70" s="99">
        <v>1015049</v>
      </c>
      <c r="E70" s="100" t="s">
        <v>37</v>
      </c>
      <c r="F70" s="101">
        <v>1195</v>
      </c>
      <c r="G70" s="102">
        <v>0.1</v>
      </c>
      <c r="H70" s="6">
        <f t="shared" si="2"/>
        <v>1083.5662500000001</v>
      </c>
    </row>
    <row r="71" spans="1:8" ht="75" x14ac:dyDescent="0.25">
      <c r="A71" s="4" t="s">
        <v>9</v>
      </c>
      <c r="B71" s="5" t="s">
        <v>10</v>
      </c>
      <c r="C71" s="5" t="s">
        <v>11</v>
      </c>
      <c r="D71" s="99">
        <v>1015114</v>
      </c>
      <c r="E71" s="100" t="s">
        <v>38</v>
      </c>
      <c r="F71" s="101">
        <v>1295</v>
      </c>
      <c r="G71" s="102">
        <v>0.1</v>
      </c>
      <c r="H71" s="6">
        <f t="shared" si="2"/>
        <v>1174.24125</v>
      </c>
    </row>
    <row r="72" spans="1:8" ht="75" x14ac:dyDescent="0.25">
      <c r="A72" s="4" t="s">
        <v>9</v>
      </c>
      <c r="B72" s="5" t="s">
        <v>10</v>
      </c>
      <c r="C72" s="5" t="s">
        <v>11</v>
      </c>
      <c r="D72" s="99">
        <v>1015189</v>
      </c>
      <c r="E72" s="100" t="s">
        <v>39</v>
      </c>
      <c r="F72" s="101">
        <v>1795</v>
      </c>
      <c r="G72" s="102">
        <v>0.1</v>
      </c>
      <c r="H72" s="6">
        <f t="shared" si="2"/>
        <v>1627.61625</v>
      </c>
    </row>
    <row r="73" spans="1:8" ht="100.5" x14ac:dyDescent="0.25">
      <c r="A73" s="4" t="s">
        <v>9</v>
      </c>
      <c r="B73" s="5" t="s">
        <v>10</v>
      </c>
      <c r="C73" s="5" t="s">
        <v>40</v>
      </c>
      <c r="D73" s="99" t="s">
        <v>41</v>
      </c>
      <c r="E73" s="100" t="s">
        <v>42</v>
      </c>
      <c r="F73" s="101">
        <v>6495</v>
      </c>
      <c r="G73" s="102">
        <v>0.21</v>
      </c>
      <c r="H73" s="6">
        <f t="shared" si="2"/>
        <v>5169.5328750000008</v>
      </c>
    </row>
    <row r="74" spans="1:8" ht="100.5" x14ac:dyDescent="0.25">
      <c r="A74" s="4" t="s">
        <v>9</v>
      </c>
      <c r="B74" s="5" t="s">
        <v>10</v>
      </c>
      <c r="C74" s="5" t="s">
        <v>40</v>
      </c>
      <c r="D74" s="99" t="s">
        <v>43</v>
      </c>
      <c r="E74" s="100" t="s">
        <v>44</v>
      </c>
      <c r="F74" s="103">
        <v>8495</v>
      </c>
      <c r="G74" s="102">
        <v>0.21</v>
      </c>
      <c r="H74" s="6">
        <f t="shared" si="2"/>
        <v>6761.3828750000002</v>
      </c>
    </row>
    <row r="75" spans="1:8" ht="100.5" x14ac:dyDescent="0.25">
      <c r="A75" s="4" t="s">
        <v>9</v>
      </c>
      <c r="B75" s="5" t="s">
        <v>10</v>
      </c>
      <c r="C75" s="5" t="s">
        <v>40</v>
      </c>
      <c r="D75" s="99" t="s">
        <v>45</v>
      </c>
      <c r="E75" s="100" t="s">
        <v>46</v>
      </c>
      <c r="F75" s="103">
        <v>9495</v>
      </c>
      <c r="G75" s="102">
        <v>0.21</v>
      </c>
      <c r="H75" s="6">
        <f t="shared" si="2"/>
        <v>7557.3078750000004</v>
      </c>
    </row>
    <row r="76" spans="1:8" ht="100.5" x14ac:dyDescent="0.25">
      <c r="A76" s="4" t="s">
        <v>9</v>
      </c>
      <c r="B76" s="5" t="s">
        <v>10</v>
      </c>
      <c r="C76" s="5" t="s">
        <v>40</v>
      </c>
      <c r="D76" s="99" t="s">
        <v>47</v>
      </c>
      <c r="E76" s="100" t="s">
        <v>48</v>
      </c>
      <c r="F76" s="103">
        <v>6995</v>
      </c>
      <c r="G76" s="102">
        <v>0.21</v>
      </c>
      <c r="H76" s="6">
        <f t="shared" si="2"/>
        <v>5567.4953750000004</v>
      </c>
    </row>
    <row r="77" spans="1:8" ht="100.5" x14ac:dyDescent="0.25">
      <c r="A77" s="4" t="s">
        <v>9</v>
      </c>
      <c r="B77" s="5" t="s">
        <v>10</v>
      </c>
      <c r="C77" s="5" t="s">
        <v>40</v>
      </c>
      <c r="D77" s="99" t="s">
        <v>49</v>
      </c>
      <c r="E77" s="100" t="s">
        <v>50</v>
      </c>
      <c r="F77" s="103">
        <v>8995</v>
      </c>
      <c r="G77" s="102">
        <v>0.21</v>
      </c>
      <c r="H77" s="6">
        <f t="shared" si="2"/>
        <v>7159.3453750000008</v>
      </c>
    </row>
    <row r="78" spans="1:8" ht="100.5" x14ac:dyDescent="0.25">
      <c r="A78" s="4" t="s">
        <v>9</v>
      </c>
      <c r="B78" s="5" t="s">
        <v>10</v>
      </c>
      <c r="C78" s="5" t="s">
        <v>40</v>
      </c>
      <c r="D78" s="99" t="s">
        <v>51</v>
      </c>
      <c r="E78" s="100" t="s">
        <v>52</v>
      </c>
      <c r="F78" s="103">
        <v>9995</v>
      </c>
      <c r="G78" s="102">
        <v>0.21</v>
      </c>
      <c r="H78" s="6">
        <f t="shared" si="2"/>
        <v>7955.270375000001</v>
      </c>
    </row>
    <row r="79" spans="1:8" ht="100.5" x14ac:dyDescent="0.25">
      <c r="A79" s="4" t="s">
        <v>9</v>
      </c>
      <c r="B79" s="5" t="s">
        <v>10</v>
      </c>
      <c r="C79" s="5" t="s">
        <v>40</v>
      </c>
      <c r="D79" s="104" t="s">
        <v>53</v>
      </c>
      <c r="E79" s="105" t="s">
        <v>54</v>
      </c>
      <c r="F79" s="106">
        <v>15790</v>
      </c>
      <c r="G79" s="102">
        <v>0.21</v>
      </c>
      <c r="H79" s="6">
        <f t="shared" si="2"/>
        <v>12567.655750000002</v>
      </c>
    </row>
    <row r="80" spans="1:8" ht="100.5" x14ac:dyDescent="0.25">
      <c r="A80" s="4" t="s">
        <v>9</v>
      </c>
      <c r="B80" s="5" t="s">
        <v>10</v>
      </c>
      <c r="C80" s="5" t="s">
        <v>40</v>
      </c>
      <c r="D80" s="104" t="s">
        <v>55</v>
      </c>
      <c r="E80" s="105" t="s">
        <v>56</v>
      </c>
      <c r="F80" s="106">
        <v>18860</v>
      </c>
      <c r="G80" s="102">
        <v>0.21</v>
      </c>
      <c r="H80" s="6">
        <f t="shared" si="2"/>
        <v>15011.145500000002</v>
      </c>
    </row>
    <row r="81" spans="1:12" ht="143.25" x14ac:dyDescent="0.25">
      <c r="A81" s="4" t="s">
        <v>9</v>
      </c>
      <c r="B81" s="5" t="s">
        <v>10</v>
      </c>
      <c r="C81" s="5" t="s">
        <v>40</v>
      </c>
      <c r="D81" s="107" t="s">
        <v>57</v>
      </c>
      <c r="E81" s="108" t="s">
        <v>58</v>
      </c>
      <c r="F81" s="101">
        <v>5263</v>
      </c>
      <c r="G81" s="109">
        <v>0.1</v>
      </c>
      <c r="H81" s="6">
        <f t="shared" si="2"/>
        <v>4772.2252500000004</v>
      </c>
    </row>
    <row r="82" spans="1:12" ht="143.25" x14ac:dyDescent="0.25">
      <c r="A82" s="4" t="s">
        <v>9</v>
      </c>
      <c r="B82" s="5" t="s">
        <v>10</v>
      </c>
      <c r="C82" s="5" t="s">
        <v>40</v>
      </c>
      <c r="D82" s="110" t="s">
        <v>59</v>
      </c>
      <c r="E82" s="108" t="s">
        <v>60</v>
      </c>
      <c r="F82" s="103">
        <v>6195</v>
      </c>
      <c r="G82" s="102">
        <v>0.1</v>
      </c>
      <c r="H82" s="6">
        <f t="shared" si="2"/>
        <v>5617.3162500000008</v>
      </c>
    </row>
    <row r="83" spans="1:12" ht="100.5" x14ac:dyDescent="0.25">
      <c r="A83" s="4" t="s">
        <v>9</v>
      </c>
      <c r="B83" s="5" t="s">
        <v>10</v>
      </c>
      <c r="C83" s="5" t="s">
        <v>40</v>
      </c>
      <c r="D83" s="99" t="s">
        <v>61</v>
      </c>
      <c r="E83" s="100" t="s">
        <v>62</v>
      </c>
      <c r="F83" s="101">
        <v>3095</v>
      </c>
      <c r="G83" s="102">
        <v>0.21</v>
      </c>
      <c r="H83" s="6">
        <f t="shared" si="2"/>
        <v>2463.3878750000003</v>
      </c>
    </row>
    <row r="84" spans="1:12" ht="100.5" x14ac:dyDescent="0.25">
      <c r="A84" s="4" t="s">
        <v>9</v>
      </c>
      <c r="B84" s="5" t="s">
        <v>10</v>
      </c>
      <c r="C84" s="5" t="s">
        <v>40</v>
      </c>
      <c r="D84" s="99" t="s">
        <v>63</v>
      </c>
      <c r="E84" s="100" t="s">
        <v>64</v>
      </c>
      <c r="F84" s="103">
        <v>3495</v>
      </c>
      <c r="G84" s="102">
        <v>0.21</v>
      </c>
      <c r="H84" s="6">
        <f t="shared" si="2"/>
        <v>2781.7578750000002</v>
      </c>
    </row>
    <row r="85" spans="1:12" ht="100.5" x14ac:dyDescent="0.25">
      <c r="A85" s="4" t="s">
        <v>9</v>
      </c>
      <c r="B85" s="5" t="s">
        <v>10</v>
      </c>
      <c r="C85" s="5" t="s">
        <v>40</v>
      </c>
      <c r="D85" s="99" t="s">
        <v>65</v>
      </c>
      <c r="E85" s="100" t="s">
        <v>66</v>
      </c>
      <c r="F85" s="103">
        <v>4195</v>
      </c>
      <c r="G85" s="102">
        <v>0.21</v>
      </c>
      <c r="H85" s="6">
        <f t="shared" si="2"/>
        <v>3338.9053750000003</v>
      </c>
    </row>
    <row r="86" spans="1:12" ht="75" x14ac:dyDescent="0.25">
      <c r="A86" s="4" t="s">
        <v>9</v>
      </c>
      <c r="B86" s="5" t="s">
        <v>10</v>
      </c>
      <c r="C86" s="5" t="s">
        <v>40</v>
      </c>
      <c r="D86" s="99" t="s">
        <v>67</v>
      </c>
      <c r="E86" s="100" t="s">
        <v>68</v>
      </c>
      <c r="F86" s="103">
        <v>2750</v>
      </c>
      <c r="G86" s="102">
        <v>0.21</v>
      </c>
      <c r="H86" s="6">
        <f t="shared" si="2"/>
        <v>2188.7937500000003</v>
      </c>
    </row>
    <row r="87" spans="1:12" ht="75" x14ac:dyDescent="0.25">
      <c r="A87" s="4" t="s">
        <v>9</v>
      </c>
      <c r="B87" s="5" t="s">
        <v>10</v>
      </c>
      <c r="C87" s="5" t="s">
        <v>40</v>
      </c>
      <c r="D87" s="111" t="s">
        <v>69</v>
      </c>
      <c r="E87" s="105" t="s">
        <v>70</v>
      </c>
      <c r="F87" s="106">
        <v>2995</v>
      </c>
      <c r="G87" s="102">
        <v>0.21</v>
      </c>
      <c r="H87" s="6">
        <f t="shared" si="2"/>
        <v>2383.7953750000001</v>
      </c>
    </row>
    <row r="88" spans="1:12" ht="75" x14ac:dyDescent="0.25">
      <c r="A88" s="4" t="s">
        <v>9</v>
      </c>
      <c r="B88" s="5" t="s">
        <v>10</v>
      </c>
      <c r="C88" s="5" t="s">
        <v>40</v>
      </c>
      <c r="D88" s="7" t="s">
        <v>71</v>
      </c>
      <c r="E88" s="100" t="s">
        <v>72</v>
      </c>
      <c r="F88" s="103">
        <v>6140</v>
      </c>
      <c r="G88" s="102">
        <v>0.2</v>
      </c>
      <c r="H88" s="6">
        <f t="shared" si="2"/>
        <v>4948.84</v>
      </c>
    </row>
    <row r="89" spans="1:12" ht="100.5" x14ac:dyDescent="0.25">
      <c r="A89" s="4" t="s">
        <v>9</v>
      </c>
      <c r="B89" s="5" t="s">
        <v>10</v>
      </c>
      <c r="C89" s="5" t="s">
        <v>40</v>
      </c>
      <c r="D89" s="99" t="s">
        <v>73</v>
      </c>
      <c r="E89" s="100" t="s">
        <v>74</v>
      </c>
      <c r="F89" s="103">
        <v>3995</v>
      </c>
      <c r="G89" s="102">
        <v>0.2</v>
      </c>
      <c r="H89" s="6">
        <f t="shared" si="2"/>
        <v>3219.9700000000003</v>
      </c>
    </row>
    <row r="90" spans="1:12" ht="86.25" x14ac:dyDescent="0.25">
      <c r="A90" s="4" t="s">
        <v>9</v>
      </c>
      <c r="B90" s="5" t="s">
        <v>10</v>
      </c>
      <c r="C90" s="5" t="s">
        <v>40</v>
      </c>
      <c r="D90" s="99" t="s">
        <v>75</v>
      </c>
      <c r="E90" s="100" t="s">
        <v>76</v>
      </c>
      <c r="F90" s="101">
        <v>4300</v>
      </c>
      <c r="G90" s="102">
        <v>0.2</v>
      </c>
      <c r="H90" s="6">
        <f t="shared" si="2"/>
        <v>3465.8</v>
      </c>
    </row>
    <row r="91" spans="1:12" ht="86.25" x14ac:dyDescent="0.25">
      <c r="A91" s="4" t="s">
        <v>9</v>
      </c>
      <c r="B91" s="5" t="s">
        <v>10</v>
      </c>
      <c r="C91" s="5" t="s">
        <v>40</v>
      </c>
      <c r="D91" s="99" t="s">
        <v>77</v>
      </c>
      <c r="E91" s="100" t="s">
        <v>78</v>
      </c>
      <c r="F91" s="101">
        <v>5300</v>
      </c>
      <c r="G91" s="102">
        <v>0.2</v>
      </c>
      <c r="H91" s="6">
        <f t="shared" si="2"/>
        <v>4271.8</v>
      </c>
    </row>
    <row r="92" spans="1:12" ht="86.25" x14ac:dyDescent="0.25">
      <c r="A92" s="4" t="s">
        <v>9</v>
      </c>
      <c r="B92" s="5" t="s">
        <v>10</v>
      </c>
      <c r="C92" s="5" t="s">
        <v>40</v>
      </c>
      <c r="D92" s="99" t="s">
        <v>79</v>
      </c>
      <c r="E92" s="100" t="s">
        <v>80</v>
      </c>
      <c r="F92" s="103">
        <v>6245</v>
      </c>
      <c r="G92" s="102">
        <v>0.2</v>
      </c>
      <c r="H92" s="6">
        <f t="shared" si="2"/>
        <v>5033.47</v>
      </c>
    </row>
    <row r="93" spans="1:12" ht="86.25" x14ac:dyDescent="0.25">
      <c r="A93" s="4" t="s">
        <v>9</v>
      </c>
      <c r="B93" s="5" t="s">
        <v>10</v>
      </c>
      <c r="C93" s="5" t="s">
        <v>40</v>
      </c>
      <c r="D93" s="111" t="s">
        <v>81</v>
      </c>
      <c r="E93" s="105" t="s">
        <v>82</v>
      </c>
      <c r="F93" s="106">
        <v>7245</v>
      </c>
      <c r="G93" s="112">
        <v>0.2</v>
      </c>
      <c r="H93" s="6">
        <f t="shared" si="2"/>
        <v>5839.47</v>
      </c>
    </row>
    <row r="94" spans="1:12" x14ac:dyDescent="0.25">
      <c r="A94" s="150" t="s">
        <v>91</v>
      </c>
      <c r="B94" s="151"/>
      <c r="C94" s="151"/>
      <c r="D94" s="151"/>
      <c r="E94" s="151"/>
      <c r="F94" s="151"/>
      <c r="G94" s="151"/>
      <c r="H94" s="151"/>
      <c r="I94" s="144"/>
      <c r="J94" s="144"/>
      <c r="K94" s="144"/>
      <c r="L94" s="144"/>
    </row>
    <row r="95" spans="1:12" ht="45" x14ac:dyDescent="0.25">
      <c r="A95" s="1" t="s">
        <v>83</v>
      </c>
      <c r="B95" s="2" t="s">
        <v>2</v>
      </c>
      <c r="C95" s="2" t="s">
        <v>3</v>
      </c>
      <c r="D95" s="2" t="s">
        <v>84</v>
      </c>
      <c r="E95" s="2" t="s">
        <v>5</v>
      </c>
      <c r="F95" s="2" t="s">
        <v>6</v>
      </c>
      <c r="G95" s="2" t="s">
        <v>7</v>
      </c>
      <c r="H95" s="3" t="s">
        <v>8</v>
      </c>
    </row>
    <row r="96" spans="1:12" ht="15.75" thickBot="1" x14ac:dyDescent="0.3">
      <c r="A96" s="8" t="s">
        <v>83</v>
      </c>
      <c r="B96" s="9" t="s">
        <v>85</v>
      </c>
      <c r="C96" s="10" t="s">
        <v>86</v>
      </c>
      <c r="D96" s="83" t="s">
        <v>87</v>
      </c>
      <c r="E96" s="9" t="s">
        <v>88</v>
      </c>
      <c r="F96" s="11">
        <v>266.67</v>
      </c>
      <c r="G96" s="113">
        <v>0.56000000000000005</v>
      </c>
      <c r="H96" s="12">
        <f t="shared" ref="H96:H97" si="3">F96*(1-G96)*(1+0.75%)</f>
        <v>118.214811</v>
      </c>
    </row>
    <row r="97" spans="1:8" ht="90.75" thickBot="1" x14ac:dyDescent="0.3">
      <c r="A97" s="8" t="s">
        <v>83</v>
      </c>
      <c r="B97" s="9" t="s">
        <v>85</v>
      </c>
      <c r="C97" s="10" t="s">
        <v>86</v>
      </c>
      <c r="D97" s="83" t="s">
        <v>89</v>
      </c>
      <c r="E97" s="114" t="s">
        <v>90</v>
      </c>
      <c r="F97" s="13">
        <v>670</v>
      </c>
      <c r="G97" s="14">
        <v>0.1</v>
      </c>
      <c r="H97" s="12">
        <f t="shared" si="3"/>
        <v>607.52250000000004</v>
      </c>
    </row>
    <row r="98" spans="1:8" x14ac:dyDescent="0.25">
      <c r="A98" s="150" t="s">
        <v>491</v>
      </c>
      <c r="B98" s="151"/>
      <c r="C98" s="151"/>
      <c r="D98" s="151"/>
      <c r="E98" s="151"/>
      <c r="F98" s="151"/>
      <c r="G98" s="151"/>
      <c r="H98" s="151"/>
    </row>
    <row r="99" spans="1:8" ht="45" x14ac:dyDescent="0.25">
      <c r="A99" s="1" t="s">
        <v>92</v>
      </c>
      <c r="B99" s="2" t="s">
        <v>2</v>
      </c>
      <c r="C99" s="2" t="s">
        <v>3</v>
      </c>
      <c r="D99" s="2" t="s">
        <v>84</v>
      </c>
      <c r="E99" s="2" t="s">
        <v>5</v>
      </c>
      <c r="F99" s="2" t="s">
        <v>6</v>
      </c>
      <c r="G99" s="2" t="s">
        <v>7</v>
      </c>
      <c r="H99" s="3" t="s">
        <v>8</v>
      </c>
    </row>
    <row r="100" spans="1:8" ht="75" x14ac:dyDescent="0.25">
      <c r="A100" s="15" t="s">
        <v>92</v>
      </c>
      <c r="B100" s="16" t="s">
        <v>93</v>
      </c>
      <c r="C100" s="17" t="s">
        <v>11</v>
      </c>
      <c r="D100" s="115" t="s">
        <v>94</v>
      </c>
      <c r="E100" s="116" t="s">
        <v>95</v>
      </c>
      <c r="F100" s="101">
        <v>1400</v>
      </c>
      <c r="G100" s="117">
        <v>0.1</v>
      </c>
      <c r="H100" s="18">
        <f>F100*(1-G100)*(1+0.75%)</f>
        <v>1269.45</v>
      </c>
    </row>
    <row r="101" spans="1:8" ht="30" x14ac:dyDescent="0.25">
      <c r="A101" s="15" t="s">
        <v>92</v>
      </c>
      <c r="B101" s="16" t="s">
        <v>93</v>
      </c>
      <c r="C101" s="17" t="s">
        <v>11</v>
      </c>
      <c r="D101" s="118">
        <v>1199470</v>
      </c>
      <c r="E101" s="119" t="s">
        <v>96</v>
      </c>
      <c r="F101" s="120">
        <v>495</v>
      </c>
      <c r="G101" s="117">
        <v>0.1</v>
      </c>
      <c r="H101" s="18">
        <f t="shared" ref="H101:H164" si="4">F101*(1-G101)*(1+0.75%)</f>
        <v>448.84125</v>
      </c>
    </row>
    <row r="102" spans="1:8" ht="60" x14ac:dyDescent="0.25">
      <c r="A102" s="15" t="s">
        <v>92</v>
      </c>
      <c r="B102" s="16" t="s">
        <v>93</v>
      </c>
      <c r="C102" s="17" t="s">
        <v>11</v>
      </c>
      <c r="D102" s="118">
        <v>1029792</v>
      </c>
      <c r="E102" s="119" t="s">
        <v>97</v>
      </c>
      <c r="F102" s="120">
        <v>495</v>
      </c>
      <c r="G102" s="117">
        <v>0.1</v>
      </c>
      <c r="H102" s="18">
        <f t="shared" si="4"/>
        <v>448.84125</v>
      </c>
    </row>
    <row r="103" spans="1:8" ht="45" x14ac:dyDescent="0.25">
      <c r="A103" s="15" t="s">
        <v>92</v>
      </c>
      <c r="B103" s="16" t="s">
        <v>93</v>
      </c>
      <c r="C103" s="17" t="s">
        <v>11</v>
      </c>
      <c r="D103" s="118">
        <v>1015791</v>
      </c>
      <c r="E103" s="119" t="s">
        <v>98</v>
      </c>
      <c r="F103" s="120">
        <v>495</v>
      </c>
      <c r="G103" s="117">
        <v>0.1</v>
      </c>
      <c r="H103" s="18">
        <f t="shared" si="4"/>
        <v>448.84125</v>
      </c>
    </row>
    <row r="104" spans="1:8" ht="60" x14ac:dyDescent="0.25">
      <c r="A104" s="15" t="s">
        <v>92</v>
      </c>
      <c r="B104" s="16" t="s">
        <v>99</v>
      </c>
      <c r="C104" s="17" t="s">
        <v>11</v>
      </c>
      <c r="D104" s="118">
        <v>8766545</v>
      </c>
      <c r="E104" s="119" t="s">
        <v>100</v>
      </c>
      <c r="F104" s="120">
        <v>186</v>
      </c>
      <c r="G104" s="121">
        <v>0.02</v>
      </c>
      <c r="H104" s="18">
        <f>F104*(1-G104)*(1+0.75%)</f>
        <v>183.64710000000002</v>
      </c>
    </row>
    <row r="105" spans="1:8" ht="45" x14ac:dyDescent="0.25">
      <c r="A105" s="15" t="s">
        <v>92</v>
      </c>
      <c r="B105" s="16" t="s">
        <v>101</v>
      </c>
      <c r="C105" s="17" t="s">
        <v>11</v>
      </c>
      <c r="D105" s="118">
        <v>1002716</v>
      </c>
      <c r="E105" s="119" t="s">
        <v>102</v>
      </c>
      <c r="F105" s="120">
        <v>29</v>
      </c>
      <c r="G105" s="121">
        <v>0.02</v>
      </c>
      <c r="H105" s="18">
        <f>F105*(1-G105)*(1+0.75%)</f>
        <v>28.633150000000001</v>
      </c>
    </row>
    <row r="106" spans="1:8" ht="75" x14ac:dyDescent="0.25">
      <c r="A106" s="15" t="s">
        <v>92</v>
      </c>
      <c r="B106" s="16" t="s">
        <v>101</v>
      </c>
      <c r="C106" s="17" t="s">
        <v>11</v>
      </c>
      <c r="D106" s="118">
        <v>1690783</v>
      </c>
      <c r="E106" s="119" t="s">
        <v>103</v>
      </c>
      <c r="F106" s="120">
        <v>67</v>
      </c>
      <c r="G106" s="121">
        <v>0.02</v>
      </c>
      <c r="H106" s="18">
        <f t="shared" si="4"/>
        <v>66.152450000000002</v>
      </c>
    </row>
    <row r="107" spans="1:8" ht="75" x14ac:dyDescent="0.25">
      <c r="A107" s="15" t="s">
        <v>92</v>
      </c>
      <c r="B107" s="16" t="s">
        <v>101</v>
      </c>
      <c r="C107" s="17" t="s">
        <v>11</v>
      </c>
      <c r="D107" s="118">
        <v>8965519</v>
      </c>
      <c r="E107" s="119" t="s">
        <v>104</v>
      </c>
      <c r="F107" s="120">
        <v>85</v>
      </c>
      <c r="G107" s="121">
        <v>0.02</v>
      </c>
      <c r="H107" s="18">
        <f t="shared" si="4"/>
        <v>83.924750000000003</v>
      </c>
    </row>
    <row r="108" spans="1:8" ht="150" x14ac:dyDescent="0.25">
      <c r="A108" s="15" t="s">
        <v>92</v>
      </c>
      <c r="B108" s="16" t="s">
        <v>105</v>
      </c>
      <c r="C108" s="17" t="s">
        <v>11</v>
      </c>
      <c r="D108" s="118">
        <v>1011253</v>
      </c>
      <c r="E108" s="119" t="s">
        <v>106</v>
      </c>
      <c r="F108" s="120">
        <v>1195</v>
      </c>
      <c r="G108" s="121">
        <v>0.05</v>
      </c>
      <c r="H108" s="18">
        <f t="shared" si="4"/>
        <v>1143.764375</v>
      </c>
    </row>
    <row r="109" spans="1:8" ht="45" x14ac:dyDescent="0.25">
      <c r="A109" s="15" t="s">
        <v>92</v>
      </c>
      <c r="B109" s="16" t="s">
        <v>107</v>
      </c>
      <c r="C109" s="17" t="s">
        <v>11</v>
      </c>
      <c r="D109" s="118">
        <v>1703594</v>
      </c>
      <c r="E109" s="119" t="s">
        <v>108</v>
      </c>
      <c r="F109" s="120">
        <v>220</v>
      </c>
      <c r="G109" s="121">
        <v>0.05</v>
      </c>
      <c r="H109" s="18">
        <f t="shared" si="4"/>
        <v>210.56750000000002</v>
      </c>
    </row>
    <row r="110" spans="1:8" ht="45" x14ac:dyDescent="0.25">
      <c r="A110" s="15" t="s">
        <v>92</v>
      </c>
      <c r="B110" s="16" t="s">
        <v>109</v>
      </c>
      <c r="C110" s="17" t="s">
        <v>11</v>
      </c>
      <c r="D110" s="118">
        <v>1353226</v>
      </c>
      <c r="E110" s="119" t="s">
        <v>110</v>
      </c>
      <c r="F110" s="120">
        <v>440</v>
      </c>
      <c r="G110" s="117">
        <v>0.02</v>
      </c>
      <c r="H110" s="18">
        <f t="shared" si="4"/>
        <v>434.43400000000003</v>
      </c>
    </row>
    <row r="111" spans="1:8" ht="45" x14ac:dyDescent="0.25">
      <c r="A111" s="15" t="s">
        <v>92</v>
      </c>
      <c r="B111" s="16" t="s">
        <v>109</v>
      </c>
      <c r="C111" s="17" t="s">
        <v>11</v>
      </c>
      <c r="D111" s="118">
        <v>1833946</v>
      </c>
      <c r="E111" s="119" t="s">
        <v>111</v>
      </c>
      <c r="F111" s="120">
        <v>440</v>
      </c>
      <c r="G111" s="117">
        <v>0.02</v>
      </c>
      <c r="H111" s="18">
        <f t="shared" si="4"/>
        <v>434.43400000000003</v>
      </c>
    </row>
    <row r="112" spans="1:8" ht="45" x14ac:dyDescent="0.25">
      <c r="A112" s="15" t="s">
        <v>92</v>
      </c>
      <c r="B112" s="16" t="s">
        <v>109</v>
      </c>
      <c r="C112" s="17" t="s">
        <v>11</v>
      </c>
      <c r="D112" s="118">
        <v>1626803</v>
      </c>
      <c r="E112" s="119" t="s">
        <v>112</v>
      </c>
      <c r="F112" s="120">
        <v>468</v>
      </c>
      <c r="G112" s="117">
        <v>0.02</v>
      </c>
      <c r="H112" s="18">
        <f t="shared" si="4"/>
        <v>462.07980000000003</v>
      </c>
    </row>
    <row r="113" spans="1:8" ht="45" x14ac:dyDescent="0.25">
      <c r="A113" s="15" t="s">
        <v>92</v>
      </c>
      <c r="B113" s="16" t="s">
        <v>109</v>
      </c>
      <c r="C113" s="17" t="s">
        <v>11</v>
      </c>
      <c r="D113" s="118">
        <v>1498476</v>
      </c>
      <c r="E113" s="119" t="s">
        <v>113</v>
      </c>
      <c r="F113" s="120">
        <v>495</v>
      </c>
      <c r="G113" s="117">
        <v>0.02</v>
      </c>
      <c r="H113" s="18">
        <f t="shared" si="4"/>
        <v>488.73824999999999</v>
      </c>
    </row>
    <row r="114" spans="1:8" ht="45" x14ac:dyDescent="0.25">
      <c r="A114" s="15" t="s">
        <v>92</v>
      </c>
      <c r="B114" s="16" t="s">
        <v>114</v>
      </c>
      <c r="C114" s="17" t="s">
        <v>11</v>
      </c>
      <c r="D114" s="118">
        <v>1763325</v>
      </c>
      <c r="E114" s="119" t="s">
        <v>115</v>
      </c>
      <c r="F114" s="120">
        <v>156</v>
      </c>
      <c r="G114" s="117">
        <v>0.02</v>
      </c>
      <c r="H114" s="18">
        <f t="shared" si="4"/>
        <v>154.0266</v>
      </c>
    </row>
    <row r="115" spans="1:8" ht="60" x14ac:dyDescent="0.25">
      <c r="A115" s="15" t="s">
        <v>92</v>
      </c>
      <c r="B115" s="16" t="s">
        <v>114</v>
      </c>
      <c r="C115" s="17" t="s">
        <v>11</v>
      </c>
      <c r="D115" s="118">
        <v>1364421</v>
      </c>
      <c r="E115" s="119" t="s">
        <v>116</v>
      </c>
      <c r="F115" s="120">
        <v>46</v>
      </c>
      <c r="G115" s="117">
        <v>0.02</v>
      </c>
      <c r="H115" s="18">
        <f t="shared" si="4"/>
        <v>45.418100000000003</v>
      </c>
    </row>
    <row r="116" spans="1:8" ht="75" x14ac:dyDescent="0.25">
      <c r="A116" s="15" t="s">
        <v>92</v>
      </c>
      <c r="B116" s="16" t="s">
        <v>114</v>
      </c>
      <c r="C116" s="17" t="s">
        <v>11</v>
      </c>
      <c r="D116" s="118">
        <v>8000853</v>
      </c>
      <c r="E116" s="119" t="s">
        <v>117</v>
      </c>
      <c r="F116" s="120">
        <v>162</v>
      </c>
      <c r="G116" s="117">
        <v>0.02</v>
      </c>
      <c r="H116" s="18">
        <f t="shared" si="4"/>
        <v>159.95070000000001</v>
      </c>
    </row>
    <row r="117" spans="1:8" ht="75" x14ac:dyDescent="0.25">
      <c r="A117" s="15" t="s">
        <v>92</v>
      </c>
      <c r="B117" s="16" t="s">
        <v>114</v>
      </c>
      <c r="C117" s="17" t="s">
        <v>11</v>
      </c>
      <c r="D117" s="118">
        <v>1612605</v>
      </c>
      <c r="E117" s="119" t="s">
        <v>118</v>
      </c>
      <c r="F117" s="120">
        <v>250</v>
      </c>
      <c r="G117" s="117">
        <v>0.05</v>
      </c>
      <c r="H117" s="18">
        <f t="shared" si="4"/>
        <v>239.28125000000003</v>
      </c>
    </row>
    <row r="118" spans="1:8" ht="90" x14ac:dyDescent="0.25">
      <c r="A118" s="15" t="s">
        <v>92</v>
      </c>
      <c r="B118" s="122" t="s">
        <v>119</v>
      </c>
      <c r="C118" s="17" t="s">
        <v>11</v>
      </c>
      <c r="D118" s="118">
        <v>1324391</v>
      </c>
      <c r="E118" s="119" t="s">
        <v>120</v>
      </c>
      <c r="F118" s="120">
        <v>545</v>
      </c>
      <c r="G118" s="117">
        <v>0.05</v>
      </c>
      <c r="H118" s="18">
        <f t="shared" si="4"/>
        <v>521.63312500000006</v>
      </c>
    </row>
    <row r="119" spans="1:8" ht="45" x14ac:dyDescent="0.25">
      <c r="A119" s="15" t="s">
        <v>92</v>
      </c>
      <c r="B119" s="122" t="s">
        <v>119</v>
      </c>
      <c r="C119" s="17" t="s">
        <v>11</v>
      </c>
      <c r="D119" s="118">
        <v>1133842</v>
      </c>
      <c r="E119" s="119" t="s">
        <v>121</v>
      </c>
      <c r="F119" s="120">
        <v>79</v>
      </c>
      <c r="G119" s="117">
        <v>0.02</v>
      </c>
      <c r="H119" s="18">
        <f t="shared" si="4"/>
        <v>78.000650000000007</v>
      </c>
    </row>
    <row r="120" spans="1:8" ht="60" x14ac:dyDescent="0.25">
      <c r="A120" s="15" t="s">
        <v>92</v>
      </c>
      <c r="B120" s="122" t="s">
        <v>119</v>
      </c>
      <c r="C120" s="17" t="s">
        <v>11</v>
      </c>
      <c r="D120" s="118">
        <v>1763218</v>
      </c>
      <c r="E120" s="119" t="s">
        <v>122</v>
      </c>
      <c r="F120" s="120">
        <v>125</v>
      </c>
      <c r="G120" s="117">
        <v>0.02</v>
      </c>
      <c r="H120" s="18">
        <f t="shared" si="4"/>
        <v>123.41875</v>
      </c>
    </row>
    <row r="121" spans="1:8" ht="45" x14ac:dyDescent="0.25">
      <c r="A121" s="15" t="s">
        <v>92</v>
      </c>
      <c r="B121" s="122" t="s">
        <v>123</v>
      </c>
      <c r="C121" s="17" t="s">
        <v>11</v>
      </c>
      <c r="D121" s="118">
        <v>8183386</v>
      </c>
      <c r="E121" s="119" t="s">
        <v>124</v>
      </c>
      <c r="F121" s="120">
        <v>520</v>
      </c>
      <c r="G121" s="117">
        <v>0.05</v>
      </c>
      <c r="H121" s="18">
        <f t="shared" si="4"/>
        <v>497.70500000000004</v>
      </c>
    </row>
    <row r="122" spans="1:8" ht="45" x14ac:dyDescent="0.25">
      <c r="A122" s="15" t="s">
        <v>92</v>
      </c>
      <c r="B122" s="122" t="s">
        <v>123</v>
      </c>
      <c r="C122" s="17" t="s">
        <v>11</v>
      </c>
      <c r="D122" s="118">
        <v>1596832</v>
      </c>
      <c r="E122" s="119" t="s">
        <v>125</v>
      </c>
      <c r="F122" s="120">
        <v>580</v>
      </c>
      <c r="G122" s="117">
        <v>0.05</v>
      </c>
      <c r="H122" s="18">
        <f t="shared" si="4"/>
        <v>555.13250000000005</v>
      </c>
    </row>
    <row r="123" spans="1:8" ht="60" x14ac:dyDescent="0.25">
      <c r="A123" s="15" t="s">
        <v>92</v>
      </c>
      <c r="B123" s="16" t="s">
        <v>126</v>
      </c>
      <c r="C123" s="17" t="s">
        <v>11</v>
      </c>
      <c r="D123" s="118">
        <v>1257633</v>
      </c>
      <c r="E123" s="119" t="s">
        <v>127</v>
      </c>
      <c r="F123" s="120">
        <v>250</v>
      </c>
      <c r="G123" s="117">
        <v>0.05</v>
      </c>
      <c r="H123" s="18">
        <f t="shared" si="4"/>
        <v>239.28125000000003</v>
      </c>
    </row>
    <row r="124" spans="1:8" ht="45" x14ac:dyDescent="0.25">
      <c r="A124" s="15" t="s">
        <v>92</v>
      </c>
      <c r="B124" s="16" t="s">
        <v>126</v>
      </c>
      <c r="C124" s="17" t="s">
        <v>11</v>
      </c>
      <c r="D124" s="118">
        <v>8405425</v>
      </c>
      <c r="E124" s="119" t="s">
        <v>128</v>
      </c>
      <c r="F124" s="120">
        <v>240</v>
      </c>
      <c r="G124" s="117">
        <v>0.05</v>
      </c>
      <c r="H124" s="18">
        <f t="shared" si="4"/>
        <v>229.71</v>
      </c>
    </row>
    <row r="125" spans="1:8" ht="240" x14ac:dyDescent="0.25">
      <c r="A125" s="15" t="s">
        <v>92</v>
      </c>
      <c r="B125" s="16" t="s">
        <v>129</v>
      </c>
      <c r="C125" s="17" t="s">
        <v>11</v>
      </c>
      <c r="D125" s="118">
        <v>1428101</v>
      </c>
      <c r="E125" s="119" t="s">
        <v>130</v>
      </c>
      <c r="F125" s="120">
        <v>250</v>
      </c>
      <c r="G125" s="117">
        <v>0.02</v>
      </c>
      <c r="H125" s="18">
        <f t="shared" si="4"/>
        <v>246.83750000000001</v>
      </c>
    </row>
    <row r="126" spans="1:8" ht="105" x14ac:dyDescent="0.25">
      <c r="A126" s="15" t="s">
        <v>92</v>
      </c>
      <c r="B126" s="16" t="s">
        <v>129</v>
      </c>
      <c r="C126" s="17" t="s">
        <v>11</v>
      </c>
      <c r="D126" s="118">
        <v>1756360</v>
      </c>
      <c r="E126" s="119" t="s">
        <v>131</v>
      </c>
      <c r="F126" s="120">
        <v>50</v>
      </c>
      <c r="G126" s="117">
        <v>0.02</v>
      </c>
      <c r="H126" s="18">
        <f t="shared" si="4"/>
        <v>49.3675</v>
      </c>
    </row>
    <row r="127" spans="1:8" ht="165" x14ac:dyDescent="0.25">
      <c r="A127" s="15" t="s">
        <v>92</v>
      </c>
      <c r="B127" s="16" t="s">
        <v>129</v>
      </c>
      <c r="C127" s="17" t="s">
        <v>11</v>
      </c>
      <c r="D127" s="118">
        <v>8327538</v>
      </c>
      <c r="E127" s="119" t="s">
        <v>132</v>
      </c>
      <c r="F127" s="120">
        <v>406</v>
      </c>
      <c r="G127" s="117">
        <v>0.02</v>
      </c>
      <c r="H127" s="18">
        <f t="shared" si="4"/>
        <v>400.86410000000001</v>
      </c>
    </row>
    <row r="128" spans="1:8" ht="180" x14ac:dyDescent="0.25">
      <c r="A128" s="15" t="s">
        <v>92</v>
      </c>
      <c r="B128" s="16" t="s">
        <v>129</v>
      </c>
      <c r="C128" s="17" t="s">
        <v>11</v>
      </c>
      <c r="D128" s="118">
        <v>8387938</v>
      </c>
      <c r="E128" s="119" t="s">
        <v>133</v>
      </c>
      <c r="F128" s="120">
        <v>1559</v>
      </c>
      <c r="G128" s="117">
        <v>0.05</v>
      </c>
      <c r="H128" s="18">
        <f t="shared" si="4"/>
        <v>1492.1578750000001</v>
      </c>
    </row>
    <row r="129" spans="1:8" ht="180" x14ac:dyDescent="0.25">
      <c r="A129" s="15" t="s">
        <v>92</v>
      </c>
      <c r="B129" s="16" t="s">
        <v>129</v>
      </c>
      <c r="C129" s="17" t="s">
        <v>11</v>
      </c>
      <c r="D129" s="118">
        <v>1462415</v>
      </c>
      <c r="E129" s="119" t="s">
        <v>134</v>
      </c>
      <c r="F129" s="120">
        <v>2867</v>
      </c>
      <c r="G129" s="117">
        <v>0.05</v>
      </c>
      <c r="H129" s="18">
        <f t="shared" si="4"/>
        <v>2744.0773750000003</v>
      </c>
    </row>
    <row r="130" spans="1:8" ht="255" x14ac:dyDescent="0.25">
      <c r="A130" s="15" t="s">
        <v>92</v>
      </c>
      <c r="B130" s="16" t="s">
        <v>129</v>
      </c>
      <c r="C130" s="17" t="s">
        <v>11</v>
      </c>
      <c r="D130" s="118">
        <v>8445280</v>
      </c>
      <c r="E130" s="119" t="s">
        <v>135</v>
      </c>
      <c r="F130" s="120">
        <v>748</v>
      </c>
      <c r="G130" s="117">
        <v>0.05</v>
      </c>
      <c r="H130" s="18">
        <f t="shared" si="4"/>
        <v>715.92950000000008</v>
      </c>
    </row>
    <row r="131" spans="1:8" ht="45" x14ac:dyDescent="0.25">
      <c r="A131" s="15" t="s">
        <v>92</v>
      </c>
      <c r="B131" s="16" t="s">
        <v>129</v>
      </c>
      <c r="C131" s="17" t="s">
        <v>11</v>
      </c>
      <c r="D131" s="118">
        <v>8714438</v>
      </c>
      <c r="E131" s="119" t="s">
        <v>136</v>
      </c>
      <c r="F131" s="120">
        <v>184</v>
      </c>
      <c r="G131" s="117">
        <v>0.02</v>
      </c>
      <c r="H131" s="18">
        <f t="shared" si="4"/>
        <v>181.67240000000001</v>
      </c>
    </row>
    <row r="132" spans="1:8" ht="225" x14ac:dyDescent="0.25">
      <c r="A132" s="15" t="s">
        <v>92</v>
      </c>
      <c r="B132" s="16" t="s">
        <v>129</v>
      </c>
      <c r="C132" s="17" t="s">
        <v>11</v>
      </c>
      <c r="D132" s="118">
        <v>8096943</v>
      </c>
      <c r="E132" s="119" t="s">
        <v>137</v>
      </c>
      <c r="F132" s="120">
        <v>453</v>
      </c>
      <c r="G132" s="117">
        <v>0.05</v>
      </c>
      <c r="H132" s="18">
        <f t="shared" si="4"/>
        <v>433.57762500000001</v>
      </c>
    </row>
    <row r="133" spans="1:8" ht="225" x14ac:dyDescent="0.25">
      <c r="A133" s="15" t="s">
        <v>92</v>
      </c>
      <c r="B133" s="16" t="s">
        <v>129</v>
      </c>
      <c r="C133" s="17" t="s">
        <v>11</v>
      </c>
      <c r="D133" s="118">
        <v>1218940</v>
      </c>
      <c r="E133" s="119" t="s">
        <v>138</v>
      </c>
      <c r="F133" s="120">
        <v>450</v>
      </c>
      <c r="G133" s="117">
        <v>0.05</v>
      </c>
      <c r="H133" s="18">
        <f t="shared" si="4"/>
        <v>430.70625000000001</v>
      </c>
    </row>
    <row r="134" spans="1:8" ht="240" x14ac:dyDescent="0.25">
      <c r="A134" s="15" t="s">
        <v>92</v>
      </c>
      <c r="B134" s="16" t="s">
        <v>129</v>
      </c>
      <c r="C134" s="17" t="s">
        <v>11</v>
      </c>
      <c r="D134" s="118">
        <v>1408756</v>
      </c>
      <c r="E134" s="119" t="s">
        <v>139</v>
      </c>
      <c r="F134" s="120">
        <v>450</v>
      </c>
      <c r="G134" s="117">
        <v>0.05</v>
      </c>
      <c r="H134" s="18">
        <f t="shared" si="4"/>
        <v>430.70625000000001</v>
      </c>
    </row>
    <row r="135" spans="1:8" ht="270" x14ac:dyDescent="0.25">
      <c r="A135" s="15" t="s">
        <v>92</v>
      </c>
      <c r="B135" s="16" t="s">
        <v>129</v>
      </c>
      <c r="C135" s="17" t="s">
        <v>11</v>
      </c>
      <c r="D135" s="118">
        <v>1213743</v>
      </c>
      <c r="E135" s="119" t="s">
        <v>140</v>
      </c>
      <c r="F135" s="120">
        <v>450</v>
      </c>
      <c r="G135" s="117">
        <v>0.05</v>
      </c>
      <c r="H135" s="18">
        <f t="shared" si="4"/>
        <v>430.70625000000001</v>
      </c>
    </row>
    <row r="136" spans="1:8" ht="210" x14ac:dyDescent="0.25">
      <c r="A136" s="15" t="s">
        <v>92</v>
      </c>
      <c r="B136" s="16" t="s">
        <v>129</v>
      </c>
      <c r="C136" s="17" t="s">
        <v>11</v>
      </c>
      <c r="D136" s="118">
        <v>1015866</v>
      </c>
      <c r="E136" s="119" t="s">
        <v>141</v>
      </c>
      <c r="F136" s="120">
        <v>99</v>
      </c>
      <c r="G136" s="117">
        <v>0.02</v>
      </c>
      <c r="H136" s="18">
        <f t="shared" si="4"/>
        <v>97.747650000000007</v>
      </c>
    </row>
    <row r="137" spans="1:8" ht="90" x14ac:dyDescent="0.25">
      <c r="A137" s="15" t="s">
        <v>92</v>
      </c>
      <c r="B137" s="16" t="s">
        <v>129</v>
      </c>
      <c r="C137" s="17" t="s">
        <v>11</v>
      </c>
      <c r="D137" s="118">
        <v>1484864</v>
      </c>
      <c r="E137" s="119" t="s">
        <v>142</v>
      </c>
      <c r="F137" s="120">
        <v>51</v>
      </c>
      <c r="G137" s="117">
        <v>0.02</v>
      </c>
      <c r="H137" s="18">
        <f t="shared" si="4"/>
        <v>50.354849999999999</v>
      </c>
    </row>
    <row r="138" spans="1:8" ht="45.75" thickBot="1" x14ac:dyDescent="0.3">
      <c r="A138" s="15" t="s">
        <v>92</v>
      </c>
      <c r="B138" s="16" t="s">
        <v>129</v>
      </c>
      <c r="C138" s="17" t="s">
        <v>11</v>
      </c>
      <c r="D138" s="118">
        <v>8263006</v>
      </c>
      <c r="E138" s="119" t="s">
        <v>143</v>
      </c>
      <c r="F138" s="120">
        <v>275</v>
      </c>
      <c r="G138" s="117">
        <v>0.05</v>
      </c>
      <c r="H138" s="18">
        <f t="shared" si="4"/>
        <v>263.20937500000002</v>
      </c>
    </row>
    <row r="139" spans="1:8" ht="75" x14ac:dyDescent="0.25">
      <c r="A139" s="15" t="s">
        <v>92</v>
      </c>
      <c r="B139" s="16" t="s">
        <v>144</v>
      </c>
      <c r="C139" s="17" t="s">
        <v>40</v>
      </c>
      <c r="D139" s="123" t="s">
        <v>145</v>
      </c>
      <c r="E139" s="124" t="s">
        <v>146</v>
      </c>
      <c r="F139" s="125">
        <v>600</v>
      </c>
      <c r="G139" s="126">
        <v>0.14000000000000001</v>
      </c>
      <c r="H139" s="18">
        <f t="shared" si="4"/>
        <v>519.87</v>
      </c>
    </row>
    <row r="140" spans="1:8" ht="75" x14ac:dyDescent="0.25">
      <c r="A140" s="15" t="s">
        <v>92</v>
      </c>
      <c r="B140" s="16" t="s">
        <v>144</v>
      </c>
      <c r="C140" s="17" t="s">
        <v>40</v>
      </c>
      <c r="D140" s="99" t="s">
        <v>147</v>
      </c>
      <c r="E140" s="127" t="s">
        <v>148</v>
      </c>
      <c r="F140" s="103">
        <v>890</v>
      </c>
      <c r="G140" s="128">
        <v>0.14000000000000001</v>
      </c>
      <c r="H140" s="18">
        <f t="shared" si="4"/>
        <v>771.14049999999997</v>
      </c>
    </row>
    <row r="141" spans="1:8" ht="105" x14ac:dyDescent="0.25">
      <c r="A141" s="15" t="s">
        <v>92</v>
      </c>
      <c r="B141" s="16" t="s">
        <v>144</v>
      </c>
      <c r="C141" s="17" t="s">
        <v>40</v>
      </c>
      <c r="D141" s="99" t="s">
        <v>149</v>
      </c>
      <c r="E141" s="127" t="s">
        <v>150</v>
      </c>
      <c r="F141" s="103">
        <v>890</v>
      </c>
      <c r="G141" s="128">
        <v>0.14000000000000001</v>
      </c>
      <c r="H141" s="18">
        <f t="shared" si="4"/>
        <v>771.14049999999997</v>
      </c>
    </row>
    <row r="142" spans="1:8" ht="60" x14ac:dyDescent="0.25">
      <c r="A142" s="15" t="s">
        <v>92</v>
      </c>
      <c r="B142" s="16" t="s">
        <v>144</v>
      </c>
      <c r="C142" s="17" t="s">
        <v>40</v>
      </c>
      <c r="D142" s="99" t="s">
        <v>151</v>
      </c>
      <c r="E142" s="127" t="s">
        <v>152</v>
      </c>
      <c r="F142" s="103">
        <v>890</v>
      </c>
      <c r="G142" s="128">
        <v>0.14000000000000001</v>
      </c>
      <c r="H142" s="18">
        <f t="shared" si="4"/>
        <v>771.14049999999997</v>
      </c>
    </row>
    <row r="143" spans="1:8" ht="45" x14ac:dyDescent="0.25">
      <c r="A143" s="15" t="s">
        <v>92</v>
      </c>
      <c r="B143" s="16" t="s">
        <v>144</v>
      </c>
      <c r="C143" s="17" t="s">
        <v>40</v>
      </c>
      <c r="D143" s="99" t="s">
        <v>153</v>
      </c>
      <c r="E143" s="127" t="s">
        <v>154</v>
      </c>
      <c r="F143" s="103">
        <v>1850</v>
      </c>
      <c r="G143" s="128">
        <v>0.14000000000000001</v>
      </c>
      <c r="H143" s="18">
        <f t="shared" si="4"/>
        <v>1602.9325000000001</v>
      </c>
    </row>
    <row r="144" spans="1:8" ht="60" x14ac:dyDescent="0.25">
      <c r="A144" s="15" t="s">
        <v>92</v>
      </c>
      <c r="B144" s="16" t="s">
        <v>144</v>
      </c>
      <c r="C144" s="17" t="s">
        <v>40</v>
      </c>
      <c r="D144" s="99" t="s">
        <v>155</v>
      </c>
      <c r="E144" s="127" t="s">
        <v>156</v>
      </c>
      <c r="F144" s="103">
        <v>2695</v>
      </c>
      <c r="G144" s="128">
        <v>0.14000000000000001</v>
      </c>
      <c r="H144" s="18">
        <f t="shared" si="4"/>
        <v>2335.08275</v>
      </c>
    </row>
    <row r="145" spans="1:8" ht="30" x14ac:dyDescent="0.25">
      <c r="A145" s="15" t="s">
        <v>92</v>
      </c>
      <c r="B145" s="16" t="s">
        <v>144</v>
      </c>
      <c r="C145" s="17" t="s">
        <v>40</v>
      </c>
      <c r="D145" s="99" t="s">
        <v>157</v>
      </c>
      <c r="E145" s="127" t="s">
        <v>158</v>
      </c>
      <c r="F145" s="103">
        <v>1295</v>
      </c>
      <c r="G145" s="128">
        <v>0.14000000000000001</v>
      </c>
      <c r="H145" s="18">
        <f t="shared" si="4"/>
        <v>1122.0527500000001</v>
      </c>
    </row>
    <row r="146" spans="1:8" ht="30" x14ac:dyDescent="0.25">
      <c r="A146" s="15" t="s">
        <v>92</v>
      </c>
      <c r="B146" s="16" t="s">
        <v>144</v>
      </c>
      <c r="C146" s="17" t="s">
        <v>40</v>
      </c>
      <c r="D146" s="99" t="s">
        <v>159</v>
      </c>
      <c r="E146" s="127" t="s">
        <v>160</v>
      </c>
      <c r="F146" s="103">
        <v>1425</v>
      </c>
      <c r="G146" s="128">
        <v>0.14000000000000001</v>
      </c>
      <c r="H146" s="18">
        <f t="shared" si="4"/>
        <v>1234.6912500000001</v>
      </c>
    </row>
    <row r="147" spans="1:8" ht="30" x14ac:dyDescent="0.25">
      <c r="A147" s="15" t="s">
        <v>92</v>
      </c>
      <c r="B147" s="16" t="s">
        <v>144</v>
      </c>
      <c r="C147" s="17" t="s">
        <v>40</v>
      </c>
      <c r="D147" s="99" t="s">
        <v>161</v>
      </c>
      <c r="E147" s="127" t="s">
        <v>162</v>
      </c>
      <c r="F147" s="103">
        <v>400</v>
      </c>
      <c r="G147" s="128">
        <v>0.14000000000000001</v>
      </c>
      <c r="H147" s="18">
        <f t="shared" si="4"/>
        <v>346.58000000000004</v>
      </c>
    </row>
    <row r="148" spans="1:8" ht="30" x14ac:dyDescent="0.25">
      <c r="A148" s="15" t="s">
        <v>92</v>
      </c>
      <c r="B148" s="16" t="s">
        <v>144</v>
      </c>
      <c r="C148" s="17" t="s">
        <v>40</v>
      </c>
      <c r="D148" s="99" t="s">
        <v>163</v>
      </c>
      <c r="E148" s="127" t="s">
        <v>164</v>
      </c>
      <c r="F148" s="103">
        <v>400</v>
      </c>
      <c r="G148" s="128">
        <v>0.14000000000000001</v>
      </c>
      <c r="H148" s="18">
        <f t="shared" si="4"/>
        <v>346.58000000000004</v>
      </c>
    </row>
    <row r="149" spans="1:8" ht="45" x14ac:dyDescent="0.25">
      <c r="A149" s="15" t="s">
        <v>92</v>
      </c>
      <c r="B149" s="16" t="s">
        <v>144</v>
      </c>
      <c r="C149" s="17" t="s">
        <v>40</v>
      </c>
      <c r="D149" s="99" t="s">
        <v>165</v>
      </c>
      <c r="E149" s="127" t="s">
        <v>166</v>
      </c>
      <c r="F149" s="103">
        <v>400</v>
      </c>
      <c r="G149" s="128">
        <v>0.14000000000000001</v>
      </c>
      <c r="H149" s="18">
        <f t="shared" si="4"/>
        <v>346.58000000000004</v>
      </c>
    </row>
    <row r="150" spans="1:8" ht="90" x14ac:dyDescent="0.25">
      <c r="A150" s="15" t="s">
        <v>92</v>
      </c>
      <c r="B150" s="16" t="s">
        <v>144</v>
      </c>
      <c r="C150" s="17" t="s">
        <v>40</v>
      </c>
      <c r="D150" s="99" t="s">
        <v>167</v>
      </c>
      <c r="E150" s="127" t="s">
        <v>168</v>
      </c>
      <c r="F150" s="103">
        <v>400</v>
      </c>
      <c r="G150" s="128">
        <v>0.14000000000000001</v>
      </c>
      <c r="H150" s="18">
        <f t="shared" si="4"/>
        <v>346.58000000000004</v>
      </c>
    </row>
    <row r="151" spans="1:8" ht="90" x14ac:dyDescent="0.25">
      <c r="A151" s="15" t="s">
        <v>92</v>
      </c>
      <c r="B151" s="16" t="s">
        <v>144</v>
      </c>
      <c r="C151" s="17" t="s">
        <v>40</v>
      </c>
      <c r="D151" s="99" t="s">
        <v>169</v>
      </c>
      <c r="E151" s="127" t="s">
        <v>170</v>
      </c>
      <c r="F151" s="103">
        <v>400</v>
      </c>
      <c r="G151" s="128">
        <v>0.14000000000000001</v>
      </c>
      <c r="H151" s="18">
        <f t="shared" si="4"/>
        <v>346.58000000000004</v>
      </c>
    </row>
    <row r="152" spans="1:8" ht="90" x14ac:dyDescent="0.25">
      <c r="A152" s="15" t="s">
        <v>92</v>
      </c>
      <c r="B152" s="16" t="s">
        <v>144</v>
      </c>
      <c r="C152" s="17" t="s">
        <v>40</v>
      </c>
      <c r="D152" s="99" t="s">
        <v>171</v>
      </c>
      <c r="E152" s="127" t="s">
        <v>172</v>
      </c>
      <c r="F152" s="103">
        <v>400</v>
      </c>
      <c r="G152" s="128">
        <v>0.14000000000000001</v>
      </c>
      <c r="H152" s="18">
        <f t="shared" si="4"/>
        <v>346.58000000000004</v>
      </c>
    </row>
    <row r="153" spans="1:8" ht="105" x14ac:dyDescent="0.25">
      <c r="A153" s="15" t="s">
        <v>92</v>
      </c>
      <c r="B153" s="16" t="s">
        <v>129</v>
      </c>
      <c r="C153" s="17" t="s">
        <v>40</v>
      </c>
      <c r="D153" s="99" t="s">
        <v>173</v>
      </c>
      <c r="E153" s="127" t="s">
        <v>174</v>
      </c>
      <c r="F153" s="103">
        <v>1279.58</v>
      </c>
      <c r="G153" s="128">
        <v>0.14000000000000001</v>
      </c>
      <c r="H153" s="18">
        <f t="shared" si="4"/>
        <v>1108.6920909999999</v>
      </c>
    </row>
    <row r="154" spans="1:8" ht="30" x14ac:dyDescent="0.25">
      <c r="A154" s="15" t="s">
        <v>92</v>
      </c>
      <c r="B154" s="16" t="s">
        <v>175</v>
      </c>
      <c r="C154" s="17" t="s">
        <v>40</v>
      </c>
      <c r="D154" s="99" t="s">
        <v>176</v>
      </c>
      <c r="E154" s="127" t="s">
        <v>177</v>
      </c>
      <c r="F154" s="103">
        <v>671.51</v>
      </c>
      <c r="G154" s="128">
        <v>0.14000000000000001</v>
      </c>
      <c r="H154" s="18">
        <f t="shared" si="4"/>
        <v>581.82983950000005</v>
      </c>
    </row>
    <row r="155" spans="1:8" ht="30" x14ac:dyDescent="0.25">
      <c r="A155" s="15" t="s">
        <v>92</v>
      </c>
      <c r="B155" s="16" t="s">
        <v>99</v>
      </c>
      <c r="C155" s="17" t="s">
        <v>40</v>
      </c>
      <c r="D155" s="99" t="s">
        <v>178</v>
      </c>
      <c r="E155" s="127" t="s">
        <v>179</v>
      </c>
      <c r="F155" s="103">
        <v>801.06</v>
      </c>
      <c r="G155" s="128">
        <v>0.14000000000000001</v>
      </c>
      <c r="H155" s="18">
        <f t="shared" si="4"/>
        <v>694.07843699999989</v>
      </c>
    </row>
    <row r="156" spans="1:8" ht="45" x14ac:dyDescent="0.25">
      <c r="A156" s="15" t="s">
        <v>92</v>
      </c>
      <c r="B156" s="16" t="s">
        <v>180</v>
      </c>
      <c r="C156" s="17" t="s">
        <v>40</v>
      </c>
      <c r="D156" s="99" t="s">
        <v>181</v>
      </c>
      <c r="E156" s="127" t="s">
        <v>182</v>
      </c>
      <c r="F156" s="103">
        <v>348.98</v>
      </c>
      <c r="G156" s="128">
        <v>0.14000000000000001</v>
      </c>
      <c r="H156" s="18">
        <f t="shared" si="4"/>
        <v>302.37372099999999</v>
      </c>
    </row>
    <row r="157" spans="1:8" ht="60" x14ac:dyDescent="0.25">
      <c r="A157" s="15" t="s">
        <v>92</v>
      </c>
      <c r="B157" s="122" t="s">
        <v>183</v>
      </c>
      <c r="C157" s="17" t="s">
        <v>40</v>
      </c>
      <c r="D157" s="99" t="s">
        <v>184</v>
      </c>
      <c r="E157" s="127" t="s">
        <v>185</v>
      </c>
      <c r="F157" s="103">
        <v>129.25</v>
      </c>
      <c r="G157" s="128">
        <v>0.14000000000000001</v>
      </c>
      <c r="H157" s="18">
        <f t="shared" si="4"/>
        <v>111.9886625</v>
      </c>
    </row>
    <row r="158" spans="1:8" ht="30" x14ac:dyDescent="0.25">
      <c r="A158" s="15" t="s">
        <v>92</v>
      </c>
      <c r="B158" s="16" t="s">
        <v>186</v>
      </c>
      <c r="C158" s="17" t="s">
        <v>40</v>
      </c>
      <c r="D158" s="99" t="s">
        <v>187</v>
      </c>
      <c r="E158" s="127" t="s">
        <v>188</v>
      </c>
      <c r="F158" s="103">
        <v>95</v>
      </c>
      <c r="G158" s="128">
        <v>0.14000000000000001</v>
      </c>
      <c r="H158" s="18">
        <f t="shared" si="4"/>
        <v>82.312750000000008</v>
      </c>
    </row>
    <row r="159" spans="1:8" ht="30" x14ac:dyDescent="0.25">
      <c r="A159" s="15" t="s">
        <v>92</v>
      </c>
      <c r="B159" s="16" t="s">
        <v>175</v>
      </c>
      <c r="C159" s="17" t="s">
        <v>40</v>
      </c>
      <c r="D159" s="99" t="s">
        <v>189</v>
      </c>
      <c r="E159" s="127" t="s">
        <v>190</v>
      </c>
      <c r="F159" s="103">
        <v>978.19</v>
      </c>
      <c r="G159" s="128">
        <v>0.14000000000000001</v>
      </c>
      <c r="H159" s="18">
        <f t="shared" si="4"/>
        <v>847.55272550000007</v>
      </c>
    </row>
    <row r="160" spans="1:8" ht="30" x14ac:dyDescent="0.25">
      <c r="A160" s="15" t="s">
        <v>92</v>
      </c>
      <c r="B160" s="16" t="s">
        <v>99</v>
      </c>
      <c r="C160" s="17" t="s">
        <v>40</v>
      </c>
      <c r="D160" s="99" t="s">
        <v>191</v>
      </c>
      <c r="E160" s="127" t="s">
        <v>192</v>
      </c>
      <c r="F160" s="103">
        <v>883.01</v>
      </c>
      <c r="G160" s="128">
        <v>0.14000000000000001</v>
      </c>
      <c r="H160" s="18">
        <f t="shared" si="4"/>
        <v>765.08401450000008</v>
      </c>
    </row>
    <row r="161" spans="1:8" ht="45" x14ac:dyDescent="0.25">
      <c r="A161" s="15" t="s">
        <v>92</v>
      </c>
      <c r="B161" s="16" t="s">
        <v>180</v>
      </c>
      <c r="C161" s="17" t="s">
        <v>40</v>
      </c>
      <c r="D161" s="99" t="s">
        <v>193</v>
      </c>
      <c r="E161" s="127" t="s">
        <v>194</v>
      </c>
      <c r="F161" s="103">
        <v>417.71</v>
      </c>
      <c r="G161" s="128">
        <v>0.14000000000000001</v>
      </c>
      <c r="H161" s="18">
        <f t="shared" si="4"/>
        <v>361.92482949999999</v>
      </c>
    </row>
    <row r="162" spans="1:8" ht="60" x14ac:dyDescent="0.25">
      <c r="A162" s="15" t="s">
        <v>92</v>
      </c>
      <c r="B162" s="16" t="s">
        <v>183</v>
      </c>
      <c r="C162" s="17" t="s">
        <v>40</v>
      </c>
      <c r="D162" s="99" t="s">
        <v>195</v>
      </c>
      <c r="E162" s="127" t="s">
        <v>196</v>
      </c>
      <c r="F162" s="103">
        <v>158.63</v>
      </c>
      <c r="G162" s="128">
        <v>0.14000000000000001</v>
      </c>
      <c r="H162" s="18">
        <f t="shared" si="4"/>
        <v>137.4449635</v>
      </c>
    </row>
    <row r="163" spans="1:8" ht="90" x14ac:dyDescent="0.25">
      <c r="A163" s="15" t="s">
        <v>92</v>
      </c>
      <c r="B163" s="16" t="s">
        <v>129</v>
      </c>
      <c r="C163" s="17" t="s">
        <v>40</v>
      </c>
      <c r="D163" s="99" t="s">
        <v>197</v>
      </c>
      <c r="E163" s="127" t="s">
        <v>198</v>
      </c>
      <c r="F163" s="103">
        <v>1615.33</v>
      </c>
      <c r="G163" s="128">
        <v>0.14000000000000001</v>
      </c>
      <c r="H163" s="18">
        <f t="shared" si="4"/>
        <v>1399.6026785000001</v>
      </c>
    </row>
    <row r="164" spans="1:8" ht="30" x14ac:dyDescent="0.25">
      <c r="A164" s="15" t="s">
        <v>92</v>
      </c>
      <c r="B164" s="16" t="s">
        <v>175</v>
      </c>
      <c r="C164" s="17" t="s">
        <v>40</v>
      </c>
      <c r="D164" s="99" t="s">
        <v>199</v>
      </c>
      <c r="E164" s="127" t="s">
        <v>200</v>
      </c>
      <c r="F164" s="103">
        <v>274.95</v>
      </c>
      <c r="G164" s="128">
        <v>0.14000000000000001</v>
      </c>
      <c r="H164" s="18">
        <f t="shared" si="4"/>
        <v>238.23042750000002</v>
      </c>
    </row>
    <row r="165" spans="1:8" ht="45" x14ac:dyDescent="0.25">
      <c r="A165" s="15" t="s">
        <v>92</v>
      </c>
      <c r="B165" s="16" t="s">
        <v>180</v>
      </c>
      <c r="C165" s="17" t="s">
        <v>40</v>
      </c>
      <c r="D165" s="99" t="s">
        <v>201</v>
      </c>
      <c r="E165" s="127" t="s">
        <v>202</v>
      </c>
      <c r="F165" s="103">
        <v>319.89</v>
      </c>
      <c r="G165" s="128">
        <v>0.14000000000000001</v>
      </c>
      <c r="H165" s="18">
        <f t="shared" ref="H165:H181" si="5">F165*(1-G165)*(1+0.75%)</f>
        <v>277.16869049999997</v>
      </c>
    </row>
    <row r="166" spans="1:8" ht="30" x14ac:dyDescent="0.25">
      <c r="A166" s="15" t="s">
        <v>92</v>
      </c>
      <c r="B166" s="16" t="s">
        <v>175</v>
      </c>
      <c r="C166" s="17" t="s">
        <v>40</v>
      </c>
      <c r="D166" s="99" t="s">
        <v>203</v>
      </c>
      <c r="E166" s="127" t="s">
        <v>204</v>
      </c>
      <c r="F166" s="103">
        <v>274.95</v>
      </c>
      <c r="G166" s="128">
        <v>0.14000000000000001</v>
      </c>
      <c r="H166" s="18">
        <f t="shared" si="5"/>
        <v>238.23042750000002</v>
      </c>
    </row>
    <row r="167" spans="1:8" ht="45" x14ac:dyDescent="0.25">
      <c r="A167" s="15" t="s">
        <v>92</v>
      </c>
      <c r="B167" s="16" t="s">
        <v>180</v>
      </c>
      <c r="C167" s="17" t="s">
        <v>40</v>
      </c>
      <c r="D167" s="99" t="s">
        <v>205</v>
      </c>
      <c r="E167" s="127" t="s">
        <v>206</v>
      </c>
      <c r="F167" s="103">
        <v>306.68</v>
      </c>
      <c r="G167" s="128">
        <v>0.14000000000000001</v>
      </c>
      <c r="H167" s="18">
        <f t="shared" si="5"/>
        <v>265.72288600000002</v>
      </c>
    </row>
    <row r="168" spans="1:8" ht="30" x14ac:dyDescent="0.25">
      <c r="A168" s="15" t="s">
        <v>92</v>
      </c>
      <c r="B168" s="16" t="s">
        <v>175</v>
      </c>
      <c r="C168" s="17" t="s">
        <v>40</v>
      </c>
      <c r="D168" s="99" t="s">
        <v>207</v>
      </c>
      <c r="E168" s="127" t="s">
        <v>208</v>
      </c>
      <c r="F168" s="103">
        <v>206.21</v>
      </c>
      <c r="G168" s="128">
        <v>0.14000000000000001</v>
      </c>
      <c r="H168" s="18">
        <f t="shared" si="5"/>
        <v>178.67065450000001</v>
      </c>
    </row>
    <row r="169" spans="1:8" ht="45" x14ac:dyDescent="0.25">
      <c r="A169" s="15" t="s">
        <v>92</v>
      </c>
      <c r="B169" s="16" t="s">
        <v>180</v>
      </c>
      <c r="C169" s="17" t="s">
        <v>40</v>
      </c>
      <c r="D169" s="99" t="s">
        <v>209</v>
      </c>
      <c r="E169" s="127" t="s">
        <v>210</v>
      </c>
      <c r="F169" s="103">
        <v>285.52999999999997</v>
      </c>
      <c r="G169" s="128">
        <v>0.14000000000000001</v>
      </c>
      <c r="H169" s="18">
        <f t="shared" si="5"/>
        <v>247.3974685</v>
      </c>
    </row>
    <row r="170" spans="1:8" ht="45" x14ac:dyDescent="0.25">
      <c r="A170" s="15" t="s">
        <v>92</v>
      </c>
      <c r="B170" s="16" t="s">
        <v>180</v>
      </c>
      <c r="C170" s="17" t="s">
        <v>40</v>
      </c>
      <c r="D170" s="99" t="s">
        <v>211</v>
      </c>
      <c r="E170" s="127" t="s">
        <v>212</v>
      </c>
      <c r="F170" s="103">
        <v>111.04</v>
      </c>
      <c r="G170" s="128">
        <v>0.14000000000000001</v>
      </c>
      <c r="H170" s="18">
        <f t="shared" si="5"/>
        <v>96.210608000000008</v>
      </c>
    </row>
    <row r="171" spans="1:8" ht="105" x14ac:dyDescent="0.25">
      <c r="A171" s="15" t="s">
        <v>92</v>
      </c>
      <c r="B171" s="16" t="s">
        <v>213</v>
      </c>
      <c r="C171" s="17" t="s">
        <v>40</v>
      </c>
      <c r="D171" s="99" t="s">
        <v>214</v>
      </c>
      <c r="E171" s="127" t="s">
        <v>215</v>
      </c>
      <c r="F171" s="103">
        <v>558</v>
      </c>
      <c r="G171" s="128">
        <v>0.14000000000000001</v>
      </c>
      <c r="H171" s="18">
        <f t="shared" si="5"/>
        <v>483.47910000000002</v>
      </c>
    </row>
    <row r="172" spans="1:8" ht="60" x14ac:dyDescent="0.25">
      <c r="A172" s="15" t="s">
        <v>92</v>
      </c>
      <c r="B172" s="16" t="s">
        <v>216</v>
      </c>
      <c r="C172" s="17" t="s">
        <v>40</v>
      </c>
      <c r="D172" s="99" t="s">
        <v>217</v>
      </c>
      <c r="E172" s="127" t="s">
        <v>218</v>
      </c>
      <c r="F172" s="103">
        <v>88</v>
      </c>
      <c r="G172" s="128">
        <v>0.14000000000000001</v>
      </c>
      <c r="H172" s="18">
        <f t="shared" si="5"/>
        <v>76.247599999999991</v>
      </c>
    </row>
    <row r="173" spans="1:8" ht="60" x14ac:dyDescent="0.25">
      <c r="A173" s="15" t="s">
        <v>92</v>
      </c>
      <c r="B173" s="16" t="s">
        <v>216</v>
      </c>
      <c r="C173" s="17" t="s">
        <v>40</v>
      </c>
      <c r="D173" s="99" t="s">
        <v>219</v>
      </c>
      <c r="E173" s="127" t="s">
        <v>220</v>
      </c>
      <c r="F173" s="103">
        <v>105</v>
      </c>
      <c r="G173" s="128">
        <v>0.14000000000000001</v>
      </c>
      <c r="H173" s="18">
        <f t="shared" si="5"/>
        <v>90.977249999999998</v>
      </c>
    </row>
    <row r="174" spans="1:8" ht="60" x14ac:dyDescent="0.25">
      <c r="A174" s="15" t="s">
        <v>92</v>
      </c>
      <c r="B174" s="16" t="s">
        <v>216</v>
      </c>
      <c r="C174" s="17" t="s">
        <v>40</v>
      </c>
      <c r="D174" s="99" t="s">
        <v>221</v>
      </c>
      <c r="E174" s="127" t="s">
        <v>222</v>
      </c>
      <c r="F174" s="103">
        <v>213</v>
      </c>
      <c r="G174" s="128">
        <v>0.14000000000000001</v>
      </c>
      <c r="H174" s="18">
        <f t="shared" si="5"/>
        <v>184.55385000000001</v>
      </c>
    </row>
    <row r="175" spans="1:8" ht="60.75" thickBot="1" x14ac:dyDescent="0.3">
      <c r="A175" s="15" t="s">
        <v>92</v>
      </c>
      <c r="B175" s="16" t="s">
        <v>223</v>
      </c>
      <c r="C175" s="17" t="s">
        <v>40</v>
      </c>
      <c r="D175" s="118" t="s">
        <v>224</v>
      </c>
      <c r="E175" s="119" t="s">
        <v>225</v>
      </c>
      <c r="F175" s="103">
        <v>725</v>
      </c>
      <c r="G175" s="129">
        <v>0.14000000000000001</v>
      </c>
      <c r="H175" s="18">
        <f t="shared" si="5"/>
        <v>628.1762500000001</v>
      </c>
    </row>
    <row r="176" spans="1:8" ht="75" x14ac:dyDescent="0.25">
      <c r="A176" s="15" t="s">
        <v>92</v>
      </c>
      <c r="B176" s="16" t="s">
        <v>226</v>
      </c>
      <c r="C176" s="17" t="s">
        <v>40</v>
      </c>
      <c r="D176" s="123" t="s">
        <v>227</v>
      </c>
      <c r="E176" s="124" t="s">
        <v>228</v>
      </c>
      <c r="F176" s="125">
        <v>575</v>
      </c>
      <c r="G176" s="130">
        <v>0.12</v>
      </c>
      <c r="H176" s="18">
        <f t="shared" si="5"/>
        <v>509.79500000000002</v>
      </c>
    </row>
    <row r="177" spans="1:8" ht="75" x14ac:dyDescent="0.25">
      <c r="A177" s="15" t="s">
        <v>92</v>
      </c>
      <c r="B177" s="16" t="s">
        <v>226</v>
      </c>
      <c r="C177" s="17" t="s">
        <v>40</v>
      </c>
      <c r="D177" s="99" t="s">
        <v>229</v>
      </c>
      <c r="E177" s="127" t="s">
        <v>230</v>
      </c>
      <c r="F177" s="103">
        <v>2500</v>
      </c>
      <c r="G177" s="131">
        <v>0.12</v>
      </c>
      <c r="H177" s="18">
        <f t="shared" si="5"/>
        <v>2216.5</v>
      </c>
    </row>
    <row r="178" spans="1:8" ht="90" x14ac:dyDescent="0.25">
      <c r="A178" s="15" t="s">
        <v>92</v>
      </c>
      <c r="B178" s="16" t="s">
        <v>226</v>
      </c>
      <c r="C178" s="17" t="s">
        <v>40</v>
      </c>
      <c r="D178" s="99" t="s">
        <v>231</v>
      </c>
      <c r="E178" s="127" t="s">
        <v>232</v>
      </c>
      <c r="F178" s="103">
        <v>3250</v>
      </c>
      <c r="G178" s="131">
        <v>0.12</v>
      </c>
      <c r="H178" s="18">
        <f t="shared" si="5"/>
        <v>2881.4500000000003</v>
      </c>
    </row>
    <row r="179" spans="1:8" ht="75" x14ac:dyDescent="0.25">
      <c r="A179" s="15" t="s">
        <v>92</v>
      </c>
      <c r="B179" s="16" t="s">
        <v>226</v>
      </c>
      <c r="C179" s="17" t="s">
        <v>40</v>
      </c>
      <c r="D179" s="99" t="s">
        <v>233</v>
      </c>
      <c r="E179" s="127" t="s">
        <v>234</v>
      </c>
      <c r="F179" s="103">
        <v>1750</v>
      </c>
      <c r="G179" s="131">
        <v>0.12</v>
      </c>
      <c r="H179" s="18">
        <f t="shared" si="5"/>
        <v>1551.5500000000002</v>
      </c>
    </row>
    <row r="180" spans="1:8" ht="165" x14ac:dyDescent="0.25">
      <c r="A180" s="15" t="s">
        <v>92</v>
      </c>
      <c r="B180" s="16" t="s">
        <v>235</v>
      </c>
      <c r="C180" s="17" t="s">
        <v>40</v>
      </c>
      <c r="D180" s="99" t="s">
        <v>236</v>
      </c>
      <c r="E180" s="127" t="s">
        <v>237</v>
      </c>
      <c r="F180" s="103">
        <v>1850</v>
      </c>
      <c r="G180" s="131">
        <v>0.02</v>
      </c>
      <c r="H180" s="18">
        <f t="shared" si="5"/>
        <v>1826.5975000000001</v>
      </c>
    </row>
    <row r="181" spans="1:8" ht="150" x14ac:dyDescent="0.25">
      <c r="A181" s="15" t="s">
        <v>92</v>
      </c>
      <c r="B181" s="16" t="s">
        <v>235</v>
      </c>
      <c r="C181" s="17" t="s">
        <v>40</v>
      </c>
      <c r="D181" s="99" t="s">
        <v>238</v>
      </c>
      <c r="E181" s="127" t="s">
        <v>239</v>
      </c>
      <c r="F181" s="103">
        <v>1850</v>
      </c>
      <c r="G181" s="131">
        <v>0.02</v>
      </c>
      <c r="H181" s="18">
        <f t="shared" si="5"/>
        <v>1826.5975000000001</v>
      </c>
    </row>
    <row r="182" spans="1:8" ht="15" customHeight="1" x14ac:dyDescent="0.25">
      <c r="A182" s="148" t="s">
        <v>240</v>
      </c>
      <c r="B182" s="149"/>
      <c r="C182" s="149"/>
      <c r="D182" s="149"/>
      <c r="E182" s="149"/>
      <c r="F182" s="149"/>
      <c r="G182" s="149"/>
      <c r="H182" s="149"/>
    </row>
    <row r="183" spans="1:8" ht="45" x14ac:dyDescent="0.25">
      <c r="A183" s="1" t="s">
        <v>241</v>
      </c>
      <c r="B183" s="2" t="s">
        <v>2</v>
      </c>
      <c r="C183" s="2" t="s">
        <v>3</v>
      </c>
      <c r="D183" s="2" t="s">
        <v>84</v>
      </c>
      <c r="E183" s="2" t="s">
        <v>5</v>
      </c>
      <c r="F183" s="2" t="s">
        <v>6</v>
      </c>
      <c r="G183" s="2" t="s">
        <v>7</v>
      </c>
      <c r="H183" s="3" t="s">
        <v>8</v>
      </c>
    </row>
    <row r="184" spans="1:8" ht="45.75" thickBot="1" x14ac:dyDescent="0.3">
      <c r="A184" s="19" t="s">
        <v>241</v>
      </c>
      <c r="B184" s="20" t="s">
        <v>242</v>
      </c>
      <c r="C184" s="20" t="s">
        <v>11</v>
      </c>
      <c r="D184" s="132">
        <v>1948975</v>
      </c>
      <c r="E184" s="114" t="s">
        <v>243</v>
      </c>
      <c r="F184" s="133">
        <v>277</v>
      </c>
      <c r="G184" s="113">
        <v>0.03</v>
      </c>
      <c r="H184" s="18">
        <f>F184*(1-G184)*(1+0.75%)</f>
        <v>270.705175</v>
      </c>
    </row>
    <row r="185" spans="1:8" ht="45.75" thickBot="1" x14ac:dyDescent="0.3">
      <c r="A185" s="19" t="s">
        <v>241</v>
      </c>
      <c r="B185" s="20" t="s">
        <v>242</v>
      </c>
      <c r="C185" s="20" t="s">
        <v>11</v>
      </c>
      <c r="D185" s="134">
        <v>1013572</v>
      </c>
      <c r="E185" s="114" t="s">
        <v>244</v>
      </c>
      <c r="F185" s="133">
        <v>865</v>
      </c>
      <c r="G185" s="113">
        <v>0.03</v>
      </c>
      <c r="H185" s="18">
        <f t="shared" ref="H185:H244" si="6">F185*(1-G185)*(1+0.75%)</f>
        <v>845.34287500000005</v>
      </c>
    </row>
    <row r="186" spans="1:8" ht="45.75" thickBot="1" x14ac:dyDescent="0.3">
      <c r="A186" s="19" t="s">
        <v>241</v>
      </c>
      <c r="B186" s="20" t="s">
        <v>242</v>
      </c>
      <c r="C186" s="20" t="s">
        <v>11</v>
      </c>
      <c r="D186" s="134">
        <v>1048255</v>
      </c>
      <c r="E186" s="135" t="s">
        <v>245</v>
      </c>
      <c r="F186" s="133">
        <v>261</v>
      </c>
      <c r="G186" s="113">
        <v>0.03</v>
      </c>
      <c r="H186" s="18">
        <f t="shared" si="6"/>
        <v>255.06877500000002</v>
      </c>
    </row>
    <row r="187" spans="1:8" ht="45.75" thickBot="1" x14ac:dyDescent="0.3">
      <c r="A187" s="19" t="s">
        <v>241</v>
      </c>
      <c r="B187" s="20" t="s">
        <v>242</v>
      </c>
      <c r="C187" s="20" t="s">
        <v>11</v>
      </c>
      <c r="D187" s="134">
        <v>1507045</v>
      </c>
      <c r="E187" s="135" t="s">
        <v>246</v>
      </c>
      <c r="F187" s="133">
        <v>459</v>
      </c>
      <c r="G187" s="113">
        <v>0.03</v>
      </c>
      <c r="H187" s="18">
        <f t="shared" si="6"/>
        <v>448.56922499999996</v>
      </c>
    </row>
    <row r="188" spans="1:8" ht="45.75" thickBot="1" x14ac:dyDescent="0.3">
      <c r="A188" s="19" t="s">
        <v>241</v>
      </c>
      <c r="B188" s="20" t="s">
        <v>242</v>
      </c>
      <c r="C188" s="20" t="s">
        <v>11</v>
      </c>
      <c r="D188" s="134">
        <v>1404920</v>
      </c>
      <c r="E188" s="135" t="s">
        <v>247</v>
      </c>
      <c r="F188" s="133">
        <v>459</v>
      </c>
      <c r="G188" s="113">
        <v>0.03</v>
      </c>
      <c r="H188" s="18">
        <f t="shared" si="6"/>
        <v>448.56922499999996</v>
      </c>
    </row>
    <row r="189" spans="1:8" ht="45.75" thickBot="1" x14ac:dyDescent="0.3">
      <c r="A189" s="19" t="s">
        <v>241</v>
      </c>
      <c r="B189" s="20" t="s">
        <v>242</v>
      </c>
      <c r="C189" s="20" t="s">
        <v>11</v>
      </c>
      <c r="D189" s="134">
        <v>1302793</v>
      </c>
      <c r="E189" s="135" t="s">
        <v>248</v>
      </c>
      <c r="F189" s="133">
        <v>137</v>
      </c>
      <c r="G189" s="113">
        <v>0.03</v>
      </c>
      <c r="H189" s="18">
        <f t="shared" si="6"/>
        <v>133.886675</v>
      </c>
    </row>
    <row r="190" spans="1:8" ht="45.75" thickBot="1" x14ac:dyDescent="0.3">
      <c r="A190" s="19" t="s">
        <v>241</v>
      </c>
      <c r="B190" s="20" t="s">
        <v>242</v>
      </c>
      <c r="C190" s="20" t="s">
        <v>11</v>
      </c>
      <c r="D190" s="134">
        <v>1002179</v>
      </c>
      <c r="E190" s="135" t="s">
        <v>249</v>
      </c>
      <c r="F190" s="133">
        <v>459</v>
      </c>
      <c r="G190" s="113">
        <v>0.03</v>
      </c>
      <c r="H190" s="18">
        <f t="shared" si="6"/>
        <v>448.56922499999996</v>
      </c>
    </row>
    <row r="191" spans="1:8" ht="45.75" thickBot="1" x14ac:dyDescent="0.3">
      <c r="A191" s="19" t="s">
        <v>241</v>
      </c>
      <c r="B191" s="20" t="s">
        <v>242</v>
      </c>
      <c r="C191" s="20" t="s">
        <v>11</v>
      </c>
      <c r="D191" s="134">
        <v>1792704</v>
      </c>
      <c r="E191" s="135" t="s">
        <v>250</v>
      </c>
      <c r="F191" s="133">
        <v>687</v>
      </c>
      <c r="G191" s="113">
        <v>0.03</v>
      </c>
      <c r="H191" s="18">
        <f t="shared" si="6"/>
        <v>671.387925</v>
      </c>
    </row>
    <row r="192" spans="1:8" ht="45.75" thickBot="1" x14ac:dyDescent="0.3">
      <c r="A192" s="19" t="s">
        <v>241</v>
      </c>
      <c r="B192" s="20" t="s">
        <v>242</v>
      </c>
      <c r="C192" s="20" t="s">
        <v>11</v>
      </c>
      <c r="D192" s="134">
        <v>1066257</v>
      </c>
      <c r="E192" s="135" t="s">
        <v>251</v>
      </c>
      <c r="F192" s="133">
        <v>2143</v>
      </c>
      <c r="G192" s="113">
        <v>0.03</v>
      </c>
      <c r="H192" s="18">
        <f t="shared" si="6"/>
        <v>2094.3003250000002</v>
      </c>
    </row>
    <row r="193" spans="1:8" ht="60.75" thickBot="1" x14ac:dyDescent="0.3">
      <c r="A193" s="19" t="s">
        <v>241</v>
      </c>
      <c r="B193" s="20" t="s">
        <v>242</v>
      </c>
      <c r="C193" s="20" t="s">
        <v>11</v>
      </c>
      <c r="D193" s="134">
        <v>1035898</v>
      </c>
      <c r="E193" s="135" t="s">
        <v>252</v>
      </c>
      <c r="F193" s="133">
        <v>514</v>
      </c>
      <c r="G193" s="113">
        <v>0.03</v>
      </c>
      <c r="H193" s="18">
        <f t="shared" si="6"/>
        <v>502.31935000000004</v>
      </c>
    </row>
    <row r="194" spans="1:8" ht="60.75" thickBot="1" x14ac:dyDescent="0.3">
      <c r="A194" s="19" t="s">
        <v>241</v>
      </c>
      <c r="B194" s="20" t="s">
        <v>242</v>
      </c>
      <c r="C194" s="20" t="s">
        <v>11</v>
      </c>
      <c r="D194" s="134">
        <v>1035922</v>
      </c>
      <c r="E194" s="135" t="s">
        <v>253</v>
      </c>
      <c r="F194" s="133">
        <v>1602</v>
      </c>
      <c r="G194" s="113">
        <v>0.03</v>
      </c>
      <c r="H194" s="18">
        <f t="shared" si="6"/>
        <v>1565.5945500000003</v>
      </c>
    </row>
    <row r="195" spans="1:8" ht="60.75" thickBot="1" x14ac:dyDescent="0.3">
      <c r="A195" s="19" t="s">
        <v>241</v>
      </c>
      <c r="B195" s="20" t="s">
        <v>242</v>
      </c>
      <c r="C195" s="20" t="s">
        <v>11</v>
      </c>
      <c r="D195" s="134">
        <v>1035948</v>
      </c>
      <c r="E195" s="135" t="s">
        <v>254</v>
      </c>
      <c r="F195" s="133">
        <v>514</v>
      </c>
      <c r="G195" s="113">
        <v>0.03</v>
      </c>
      <c r="H195" s="18">
        <f t="shared" si="6"/>
        <v>502.31935000000004</v>
      </c>
    </row>
    <row r="196" spans="1:8" ht="60.75" thickBot="1" x14ac:dyDescent="0.3">
      <c r="A196" s="19" t="s">
        <v>241</v>
      </c>
      <c r="B196" s="20" t="s">
        <v>242</v>
      </c>
      <c r="C196" s="20" t="s">
        <v>11</v>
      </c>
      <c r="D196" s="134">
        <v>1035971</v>
      </c>
      <c r="E196" s="135" t="s">
        <v>255</v>
      </c>
      <c r="F196" s="133">
        <v>1602</v>
      </c>
      <c r="G196" s="113">
        <v>0.03</v>
      </c>
      <c r="H196" s="18">
        <f t="shared" si="6"/>
        <v>1565.5945500000003</v>
      </c>
    </row>
    <row r="197" spans="1:8" ht="45.75" thickBot="1" x14ac:dyDescent="0.3">
      <c r="A197" s="19" t="s">
        <v>241</v>
      </c>
      <c r="B197" s="20" t="s">
        <v>242</v>
      </c>
      <c r="C197" s="20" t="s">
        <v>11</v>
      </c>
      <c r="D197" s="134">
        <v>1218551</v>
      </c>
      <c r="E197" s="135" t="s">
        <v>256</v>
      </c>
      <c r="F197" s="133">
        <v>679</v>
      </c>
      <c r="G197" s="113">
        <v>0.03</v>
      </c>
      <c r="H197" s="18">
        <f t="shared" si="6"/>
        <v>663.56972500000006</v>
      </c>
    </row>
    <row r="198" spans="1:8" ht="60.75" thickBot="1" x14ac:dyDescent="0.3">
      <c r="A198" s="19" t="s">
        <v>241</v>
      </c>
      <c r="B198" s="20" t="s">
        <v>242</v>
      </c>
      <c r="C198" s="20" t="s">
        <v>11</v>
      </c>
      <c r="D198" s="134">
        <v>1606045</v>
      </c>
      <c r="E198" s="135" t="s">
        <v>257</v>
      </c>
      <c r="F198" s="133">
        <v>2116</v>
      </c>
      <c r="G198" s="113">
        <v>0.03</v>
      </c>
      <c r="H198" s="18">
        <f t="shared" si="6"/>
        <v>2067.9139</v>
      </c>
    </row>
    <row r="199" spans="1:8" ht="45.75" thickBot="1" x14ac:dyDescent="0.3">
      <c r="A199" s="19" t="s">
        <v>241</v>
      </c>
      <c r="B199" s="20" t="s">
        <v>242</v>
      </c>
      <c r="C199" s="20" t="s">
        <v>11</v>
      </c>
      <c r="D199" s="134">
        <v>1004498</v>
      </c>
      <c r="E199" s="135" t="s">
        <v>258</v>
      </c>
      <c r="F199" s="133">
        <v>855</v>
      </c>
      <c r="G199" s="113">
        <v>0.03</v>
      </c>
      <c r="H199" s="18">
        <f t="shared" si="6"/>
        <v>835.57012500000008</v>
      </c>
    </row>
    <row r="200" spans="1:8" ht="45.75" thickBot="1" x14ac:dyDescent="0.3">
      <c r="A200" s="19" t="s">
        <v>241</v>
      </c>
      <c r="B200" s="20" t="s">
        <v>242</v>
      </c>
      <c r="C200" s="20" t="s">
        <v>11</v>
      </c>
      <c r="D200" s="134">
        <v>1004514</v>
      </c>
      <c r="E200" s="135" t="s">
        <v>259</v>
      </c>
      <c r="F200" s="133">
        <v>2665</v>
      </c>
      <c r="G200" s="113">
        <v>0.03</v>
      </c>
      <c r="H200" s="18">
        <f t="shared" si="6"/>
        <v>2604.4378750000001</v>
      </c>
    </row>
    <row r="201" spans="1:8" ht="45.75" thickBot="1" x14ac:dyDescent="0.3">
      <c r="A201" s="19" t="s">
        <v>241</v>
      </c>
      <c r="B201" s="20" t="s">
        <v>242</v>
      </c>
      <c r="C201" s="20" t="s">
        <v>11</v>
      </c>
      <c r="D201" s="134">
        <v>1820893</v>
      </c>
      <c r="E201" s="135" t="s">
        <v>260</v>
      </c>
      <c r="F201" s="133">
        <v>1285</v>
      </c>
      <c r="G201" s="113">
        <v>0.03</v>
      </c>
      <c r="H201" s="18">
        <f t="shared" si="6"/>
        <v>1255.7983750000001</v>
      </c>
    </row>
    <row r="202" spans="1:8" ht="45.75" thickBot="1" x14ac:dyDescent="0.3">
      <c r="A202" s="19" t="s">
        <v>241</v>
      </c>
      <c r="B202" s="20" t="s">
        <v>242</v>
      </c>
      <c r="C202" s="20" t="s">
        <v>11</v>
      </c>
      <c r="D202" s="134">
        <v>1947092</v>
      </c>
      <c r="E202" s="135" t="s">
        <v>261</v>
      </c>
      <c r="F202" s="133">
        <v>4193</v>
      </c>
      <c r="G202" s="113">
        <v>0.03</v>
      </c>
      <c r="H202" s="18">
        <f t="shared" si="6"/>
        <v>4097.7140749999999</v>
      </c>
    </row>
    <row r="203" spans="1:8" ht="45.75" thickBot="1" x14ac:dyDescent="0.3">
      <c r="A203" s="19" t="s">
        <v>241</v>
      </c>
      <c r="B203" s="20" t="s">
        <v>242</v>
      </c>
      <c r="C203" s="20" t="s">
        <v>11</v>
      </c>
      <c r="D203" s="134">
        <v>1270156</v>
      </c>
      <c r="E203" s="135" t="s">
        <v>262</v>
      </c>
      <c r="F203" s="133">
        <v>2061</v>
      </c>
      <c r="G203" s="113">
        <v>0.03</v>
      </c>
      <c r="H203" s="18">
        <f t="shared" si="6"/>
        <v>2014.163775</v>
      </c>
    </row>
    <row r="204" spans="1:8" ht="45.75" thickBot="1" x14ac:dyDescent="0.3">
      <c r="A204" s="19" t="s">
        <v>241</v>
      </c>
      <c r="B204" s="20" t="s">
        <v>242</v>
      </c>
      <c r="C204" s="20" t="s">
        <v>11</v>
      </c>
      <c r="D204" s="134">
        <v>1495258</v>
      </c>
      <c r="E204" s="135" t="s">
        <v>263</v>
      </c>
      <c r="F204" s="133">
        <v>6423</v>
      </c>
      <c r="G204" s="113">
        <v>0.03</v>
      </c>
      <c r="H204" s="18">
        <f t="shared" si="6"/>
        <v>6277.0373250000002</v>
      </c>
    </row>
    <row r="205" spans="1:8" ht="45.75" thickBot="1" x14ac:dyDescent="0.3">
      <c r="A205" s="19" t="s">
        <v>241</v>
      </c>
      <c r="B205" s="20" t="s">
        <v>242</v>
      </c>
      <c r="C205" s="20" t="s">
        <v>11</v>
      </c>
      <c r="D205" s="134">
        <v>1509892</v>
      </c>
      <c r="E205" s="135" t="s">
        <v>264</v>
      </c>
      <c r="F205" s="133">
        <v>2338</v>
      </c>
      <c r="G205" s="113">
        <v>0.03</v>
      </c>
      <c r="H205" s="18">
        <f t="shared" si="6"/>
        <v>2284.8689500000005</v>
      </c>
    </row>
    <row r="206" spans="1:8" ht="45.75" thickBot="1" x14ac:dyDescent="0.3">
      <c r="A206" s="19" t="s">
        <v>241</v>
      </c>
      <c r="B206" s="20" t="s">
        <v>242</v>
      </c>
      <c r="C206" s="20" t="s">
        <v>11</v>
      </c>
      <c r="D206" s="134">
        <v>1883859</v>
      </c>
      <c r="E206" s="135" t="s">
        <v>265</v>
      </c>
      <c r="F206" s="133">
        <v>7285</v>
      </c>
      <c r="G206" s="113">
        <v>0.03</v>
      </c>
      <c r="H206" s="18">
        <f t="shared" si="6"/>
        <v>7119.4483749999999</v>
      </c>
    </row>
    <row r="207" spans="1:8" ht="45.75" thickBot="1" x14ac:dyDescent="0.3">
      <c r="A207" s="19" t="s">
        <v>241</v>
      </c>
      <c r="B207" s="20" t="s">
        <v>242</v>
      </c>
      <c r="C207" s="20" t="s">
        <v>11</v>
      </c>
      <c r="D207" s="134">
        <v>1230473</v>
      </c>
      <c r="E207" s="135" t="s">
        <v>266</v>
      </c>
      <c r="F207" s="133">
        <v>3720</v>
      </c>
      <c r="G207" s="113">
        <v>0.03</v>
      </c>
      <c r="H207" s="18">
        <f t="shared" si="6"/>
        <v>3635.4630000000002</v>
      </c>
    </row>
    <row r="208" spans="1:8" ht="45.75" thickBot="1" x14ac:dyDescent="0.3">
      <c r="A208" s="19" t="s">
        <v>241</v>
      </c>
      <c r="B208" s="20" t="s">
        <v>242</v>
      </c>
      <c r="C208" s="20" t="s">
        <v>11</v>
      </c>
      <c r="D208" s="134">
        <v>1671528</v>
      </c>
      <c r="E208" s="135" t="s">
        <v>267</v>
      </c>
      <c r="F208" s="133">
        <v>11594</v>
      </c>
      <c r="G208" s="113">
        <v>0.03</v>
      </c>
      <c r="H208" s="18">
        <f t="shared" si="6"/>
        <v>11330.52635</v>
      </c>
    </row>
    <row r="209" spans="1:8" ht="45.75" thickBot="1" x14ac:dyDescent="0.3">
      <c r="A209" s="19" t="s">
        <v>241</v>
      </c>
      <c r="B209" s="20" t="s">
        <v>242</v>
      </c>
      <c r="C209" s="20" t="s">
        <v>11</v>
      </c>
      <c r="D209" s="134">
        <v>1774082</v>
      </c>
      <c r="E209" s="135" t="s">
        <v>268</v>
      </c>
      <c r="F209" s="133">
        <v>5457</v>
      </c>
      <c r="G209" s="113">
        <v>0.03</v>
      </c>
      <c r="H209" s="18">
        <f t="shared" si="6"/>
        <v>5332.9896750000007</v>
      </c>
    </row>
    <row r="210" spans="1:8" ht="45.75" thickBot="1" x14ac:dyDescent="0.3">
      <c r="A210" s="19" t="s">
        <v>241</v>
      </c>
      <c r="B210" s="20" t="s">
        <v>242</v>
      </c>
      <c r="C210" s="20" t="s">
        <v>11</v>
      </c>
      <c r="D210" s="134">
        <v>1790187</v>
      </c>
      <c r="E210" s="135" t="s">
        <v>269</v>
      </c>
      <c r="F210" s="133">
        <v>18008</v>
      </c>
      <c r="G210" s="113">
        <v>0.03</v>
      </c>
      <c r="H210" s="18">
        <f t="shared" si="6"/>
        <v>17598.768199999999</v>
      </c>
    </row>
    <row r="211" spans="1:8" ht="45.75" thickBot="1" x14ac:dyDescent="0.3">
      <c r="A211" s="19" t="s">
        <v>241</v>
      </c>
      <c r="B211" s="20" t="s">
        <v>242</v>
      </c>
      <c r="C211" s="20" t="s">
        <v>11</v>
      </c>
      <c r="D211" s="134">
        <v>1670702</v>
      </c>
      <c r="E211" s="135" t="s">
        <v>270</v>
      </c>
      <c r="F211" s="133">
        <v>6312</v>
      </c>
      <c r="G211" s="113">
        <v>0.03</v>
      </c>
      <c r="H211" s="18">
        <f t="shared" si="6"/>
        <v>6168.5598</v>
      </c>
    </row>
    <row r="212" spans="1:8" ht="45.75" thickBot="1" x14ac:dyDescent="0.3">
      <c r="A212" s="19" t="s">
        <v>241</v>
      </c>
      <c r="B212" s="20" t="s">
        <v>242</v>
      </c>
      <c r="C212" s="20" t="s">
        <v>11</v>
      </c>
      <c r="D212" s="134">
        <v>1143999</v>
      </c>
      <c r="E212" s="135" t="s">
        <v>271</v>
      </c>
      <c r="F212" s="133">
        <v>20828</v>
      </c>
      <c r="G212" s="113">
        <v>0.03</v>
      </c>
      <c r="H212" s="18">
        <f t="shared" si="6"/>
        <v>20354.683700000001</v>
      </c>
    </row>
    <row r="213" spans="1:8" ht="45.75" thickBot="1" x14ac:dyDescent="0.3">
      <c r="A213" s="19" t="s">
        <v>241</v>
      </c>
      <c r="B213" s="20" t="s">
        <v>242</v>
      </c>
      <c r="C213" s="20" t="s">
        <v>11</v>
      </c>
      <c r="D213" s="134">
        <v>1568351</v>
      </c>
      <c r="E213" s="135" t="s">
        <v>272</v>
      </c>
      <c r="F213" s="133">
        <v>8255</v>
      </c>
      <c r="G213" s="113">
        <v>0.03</v>
      </c>
      <c r="H213" s="18">
        <f t="shared" si="6"/>
        <v>8067.4051250000002</v>
      </c>
    </row>
    <row r="214" spans="1:8" ht="45.75" thickBot="1" x14ac:dyDescent="0.3">
      <c r="A214" s="19" t="s">
        <v>241</v>
      </c>
      <c r="B214" s="20" t="s">
        <v>242</v>
      </c>
      <c r="C214" s="20" t="s">
        <v>11</v>
      </c>
      <c r="D214" s="134">
        <v>1427046</v>
      </c>
      <c r="E214" s="135" t="s">
        <v>273</v>
      </c>
      <c r="F214" s="133">
        <v>27240</v>
      </c>
      <c r="G214" s="113">
        <v>0.03</v>
      </c>
      <c r="H214" s="18">
        <f t="shared" si="6"/>
        <v>26620.971000000001</v>
      </c>
    </row>
    <row r="215" spans="1:8" ht="45.75" thickBot="1" x14ac:dyDescent="0.3">
      <c r="A215" s="19" t="s">
        <v>241</v>
      </c>
      <c r="B215" s="20" t="s">
        <v>242</v>
      </c>
      <c r="C215" s="20" t="s">
        <v>11</v>
      </c>
      <c r="D215" s="134">
        <v>1694868</v>
      </c>
      <c r="E215" s="135" t="s">
        <v>274</v>
      </c>
      <c r="F215" s="133">
        <v>10328</v>
      </c>
      <c r="G215" s="113">
        <v>0.03</v>
      </c>
      <c r="H215" s="18">
        <f t="shared" si="6"/>
        <v>10093.296200000001</v>
      </c>
    </row>
    <row r="216" spans="1:8" ht="45.75" thickBot="1" x14ac:dyDescent="0.3">
      <c r="A216" s="19" t="s">
        <v>241</v>
      </c>
      <c r="B216" s="20" t="s">
        <v>242</v>
      </c>
      <c r="C216" s="20" t="s">
        <v>11</v>
      </c>
      <c r="D216" s="134">
        <v>1073071</v>
      </c>
      <c r="E216" s="135" t="s">
        <v>275</v>
      </c>
      <c r="F216" s="133">
        <v>34081</v>
      </c>
      <c r="G216" s="113">
        <v>0.03</v>
      </c>
      <c r="H216" s="18">
        <f t="shared" si="6"/>
        <v>33306.509275000004</v>
      </c>
    </row>
    <row r="217" spans="1:8" ht="45.75" thickBot="1" x14ac:dyDescent="0.3">
      <c r="A217" s="19" t="s">
        <v>241</v>
      </c>
      <c r="B217" s="20" t="s">
        <v>242</v>
      </c>
      <c r="C217" s="20" t="s">
        <v>11</v>
      </c>
      <c r="D217" s="134">
        <v>1021567</v>
      </c>
      <c r="E217" s="135" t="s">
        <v>276</v>
      </c>
      <c r="F217" s="133">
        <v>149</v>
      </c>
      <c r="G217" s="113">
        <v>0.03</v>
      </c>
      <c r="H217" s="18">
        <f t="shared" si="6"/>
        <v>145.61397500000001</v>
      </c>
    </row>
    <row r="218" spans="1:8" ht="45.75" thickBot="1" x14ac:dyDescent="0.3">
      <c r="A218" s="19" t="s">
        <v>241</v>
      </c>
      <c r="B218" s="20" t="s">
        <v>242</v>
      </c>
      <c r="C218" s="20" t="s">
        <v>11</v>
      </c>
      <c r="D218" s="134">
        <v>1021542</v>
      </c>
      <c r="E218" s="135" t="s">
        <v>277</v>
      </c>
      <c r="F218" s="133">
        <v>199</v>
      </c>
      <c r="G218" s="113">
        <v>0.03</v>
      </c>
      <c r="H218" s="18">
        <f t="shared" si="6"/>
        <v>194.47772500000002</v>
      </c>
    </row>
    <row r="219" spans="1:8" ht="45.75" thickBot="1" x14ac:dyDescent="0.3">
      <c r="A219" s="19" t="s">
        <v>241</v>
      </c>
      <c r="B219" s="20" t="s">
        <v>242</v>
      </c>
      <c r="C219" s="20" t="s">
        <v>11</v>
      </c>
      <c r="D219" s="134">
        <v>1023548</v>
      </c>
      <c r="E219" s="135" t="s">
        <v>278</v>
      </c>
      <c r="F219" s="133">
        <v>149</v>
      </c>
      <c r="G219" s="113">
        <v>0.03</v>
      </c>
      <c r="H219" s="18">
        <f t="shared" si="6"/>
        <v>145.61397500000001</v>
      </c>
    </row>
    <row r="220" spans="1:8" ht="45.75" thickBot="1" x14ac:dyDescent="0.3">
      <c r="A220" s="19" t="s">
        <v>241</v>
      </c>
      <c r="B220" s="20" t="s">
        <v>242</v>
      </c>
      <c r="C220" s="20" t="s">
        <v>11</v>
      </c>
      <c r="D220" s="134">
        <v>1023530</v>
      </c>
      <c r="E220" s="135" t="s">
        <v>279</v>
      </c>
      <c r="F220" s="133">
        <v>199</v>
      </c>
      <c r="G220" s="113">
        <v>0.03</v>
      </c>
      <c r="H220" s="18">
        <f t="shared" si="6"/>
        <v>194.47772500000002</v>
      </c>
    </row>
    <row r="221" spans="1:8" ht="75" x14ac:dyDescent="0.25">
      <c r="A221" s="19" t="s">
        <v>241</v>
      </c>
      <c r="B221" s="20" t="s">
        <v>242</v>
      </c>
      <c r="C221" s="20" t="s">
        <v>40</v>
      </c>
      <c r="D221" s="123" t="s">
        <v>280</v>
      </c>
      <c r="E221" s="124" t="s">
        <v>281</v>
      </c>
      <c r="F221" s="125">
        <v>895</v>
      </c>
      <c r="G221" s="130">
        <v>0.1</v>
      </c>
      <c r="H221" s="18">
        <f t="shared" si="6"/>
        <v>811.5412500000001</v>
      </c>
    </row>
    <row r="222" spans="1:8" ht="90" x14ac:dyDescent="0.25">
      <c r="A222" s="19" t="s">
        <v>241</v>
      </c>
      <c r="B222" s="20" t="s">
        <v>242</v>
      </c>
      <c r="C222" s="20" t="s">
        <v>40</v>
      </c>
      <c r="D222" s="99" t="s">
        <v>282</v>
      </c>
      <c r="E222" s="127" t="s">
        <v>283</v>
      </c>
      <c r="F222" s="103">
        <v>925</v>
      </c>
      <c r="G222" s="131">
        <v>0.1</v>
      </c>
      <c r="H222" s="18">
        <f t="shared" si="6"/>
        <v>838.74375000000009</v>
      </c>
    </row>
    <row r="223" spans="1:8" ht="60" x14ac:dyDescent="0.25">
      <c r="A223" s="19" t="s">
        <v>241</v>
      </c>
      <c r="B223" s="20" t="s">
        <v>242</v>
      </c>
      <c r="C223" s="20" t="s">
        <v>40</v>
      </c>
      <c r="D223" s="99" t="s">
        <v>284</v>
      </c>
      <c r="E223" s="127" t="s">
        <v>285</v>
      </c>
      <c r="F223" s="103">
        <v>995</v>
      </c>
      <c r="G223" s="131">
        <v>0.1</v>
      </c>
      <c r="H223" s="18">
        <f t="shared" si="6"/>
        <v>902.21625000000006</v>
      </c>
    </row>
    <row r="224" spans="1:8" ht="75" x14ac:dyDescent="0.25">
      <c r="A224" s="19" t="s">
        <v>241</v>
      </c>
      <c r="B224" s="20" t="s">
        <v>242</v>
      </c>
      <c r="C224" s="20" t="s">
        <v>40</v>
      </c>
      <c r="D224" s="99" t="s">
        <v>286</v>
      </c>
      <c r="E224" s="127" t="s">
        <v>287</v>
      </c>
      <c r="F224" s="103">
        <v>1790</v>
      </c>
      <c r="G224" s="131">
        <v>0.1</v>
      </c>
      <c r="H224" s="18">
        <f t="shared" si="6"/>
        <v>1623.0825000000002</v>
      </c>
    </row>
    <row r="225" spans="1:8" ht="90" x14ac:dyDescent="0.25">
      <c r="A225" s="19" t="s">
        <v>241</v>
      </c>
      <c r="B225" s="20" t="s">
        <v>242</v>
      </c>
      <c r="C225" s="20" t="s">
        <v>40</v>
      </c>
      <c r="D225" s="99" t="s">
        <v>288</v>
      </c>
      <c r="E225" s="127" t="s">
        <v>289</v>
      </c>
      <c r="F225" s="103">
        <v>2020</v>
      </c>
      <c r="G225" s="131">
        <v>0.1</v>
      </c>
      <c r="H225" s="18">
        <f t="shared" si="6"/>
        <v>1831.6350000000002</v>
      </c>
    </row>
    <row r="226" spans="1:8" ht="75" x14ac:dyDescent="0.25">
      <c r="A226" s="19" t="s">
        <v>241</v>
      </c>
      <c r="B226" s="20" t="s">
        <v>242</v>
      </c>
      <c r="C226" s="20" t="s">
        <v>40</v>
      </c>
      <c r="D226" s="99" t="s">
        <v>290</v>
      </c>
      <c r="E226" s="127" t="s">
        <v>291</v>
      </c>
      <c r="F226" s="103">
        <v>2345</v>
      </c>
      <c r="G226" s="131">
        <v>0.1</v>
      </c>
      <c r="H226" s="18">
        <f t="shared" si="6"/>
        <v>2126.3287500000001</v>
      </c>
    </row>
    <row r="227" spans="1:8" ht="90" x14ac:dyDescent="0.25">
      <c r="A227" s="19" t="s">
        <v>241</v>
      </c>
      <c r="B227" s="20" t="s">
        <v>242</v>
      </c>
      <c r="C227" s="20" t="s">
        <v>40</v>
      </c>
      <c r="D227" s="99" t="s">
        <v>292</v>
      </c>
      <c r="E227" s="127" t="s">
        <v>293</v>
      </c>
      <c r="F227" s="103">
        <v>2765</v>
      </c>
      <c r="G227" s="131">
        <v>0.1</v>
      </c>
      <c r="H227" s="18">
        <f t="shared" si="6"/>
        <v>2507.1637500000002</v>
      </c>
    </row>
    <row r="228" spans="1:8" ht="75" x14ac:dyDescent="0.25">
      <c r="A228" s="19" t="s">
        <v>241</v>
      </c>
      <c r="B228" s="20" t="s">
        <v>242</v>
      </c>
      <c r="C228" s="20" t="s">
        <v>40</v>
      </c>
      <c r="D228" s="99" t="s">
        <v>294</v>
      </c>
      <c r="E228" s="127" t="s">
        <v>295</v>
      </c>
      <c r="F228" s="103">
        <v>3045</v>
      </c>
      <c r="G228" s="131">
        <v>0.1</v>
      </c>
      <c r="H228" s="18">
        <f t="shared" si="6"/>
        <v>2761.05375</v>
      </c>
    </row>
    <row r="229" spans="1:8" ht="90" x14ac:dyDescent="0.25">
      <c r="A229" s="19" t="s">
        <v>241</v>
      </c>
      <c r="B229" s="20" t="s">
        <v>242</v>
      </c>
      <c r="C229" s="20" t="s">
        <v>40</v>
      </c>
      <c r="D229" s="99" t="s">
        <v>296</v>
      </c>
      <c r="E229" s="127" t="s">
        <v>297</v>
      </c>
      <c r="F229" s="103">
        <v>3610</v>
      </c>
      <c r="G229" s="131">
        <v>0.1</v>
      </c>
      <c r="H229" s="18">
        <f t="shared" si="6"/>
        <v>3273.3675000000003</v>
      </c>
    </row>
    <row r="230" spans="1:8" ht="90" x14ac:dyDescent="0.25">
      <c r="A230" s="19" t="s">
        <v>241</v>
      </c>
      <c r="B230" s="20" t="s">
        <v>242</v>
      </c>
      <c r="C230" s="20" t="s">
        <v>40</v>
      </c>
      <c r="D230" s="99" t="s">
        <v>298</v>
      </c>
      <c r="E230" s="127" t="s">
        <v>299</v>
      </c>
      <c r="F230" s="103">
        <v>995</v>
      </c>
      <c r="G230" s="131">
        <v>0.1</v>
      </c>
      <c r="H230" s="18">
        <f t="shared" si="6"/>
        <v>902.21625000000006</v>
      </c>
    </row>
    <row r="231" spans="1:8" ht="105" x14ac:dyDescent="0.25">
      <c r="A231" s="19" t="s">
        <v>241</v>
      </c>
      <c r="B231" s="20" t="s">
        <v>242</v>
      </c>
      <c r="C231" s="20" t="s">
        <v>40</v>
      </c>
      <c r="D231" s="99" t="s">
        <v>300</v>
      </c>
      <c r="E231" s="127" t="s">
        <v>301</v>
      </c>
      <c r="F231" s="103">
        <v>1295</v>
      </c>
      <c r="G231" s="131">
        <v>0.1</v>
      </c>
      <c r="H231" s="18">
        <f t="shared" si="6"/>
        <v>1174.24125</v>
      </c>
    </row>
    <row r="232" spans="1:8" ht="105.75" thickBot="1" x14ac:dyDescent="0.3">
      <c r="A232" s="19" t="s">
        <v>241</v>
      </c>
      <c r="B232" s="20" t="s">
        <v>242</v>
      </c>
      <c r="C232" s="20" t="s">
        <v>40</v>
      </c>
      <c r="D232" s="99" t="s">
        <v>302</v>
      </c>
      <c r="E232" s="127" t="s">
        <v>303</v>
      </c>
      <c r="F232" s="103">
        <v>1395</v>
      </c>
      <c r="G232" s="131">
        <v>0.1</v>
      </c>
      <c r="H232" s="18">
        <f t="shared" si="6"/>
        <v>1264.91625</v>
      </c>
    </row>
    <row r="233" spans="1:8" ht="60" x14ac:dyDescent="0.25">
      <c r="A233" s="19" t="s">
        <v>241</v>
      </c>
      <c r="B233" s="20" t="s">
        <v>304</v>
      </c>
      <c r="C233" s="20" t="s">
        <v>40</v>
      </c>
      <c r="D233" s="123" t="s">
        <v>305</v>
      </c>
      <c r="E233" s="124" t="s">
        <v>306</v>
      </c>
      <c r="F233" s="125">
        <v>650</v>
      </c>
      <c r="G233" s="130">
        <v>0.27</v>
      </c>
      <c r="H233" s="18">
        <f t="shared" si="6"/>
        <v>478.05875000000003</v>
      </c>
    </row>
    <row r="234" spans="1:8" ht="90" x14ac:dyDescent="0.25">
      <c r="A234" s="19" t="s">
        <v>241</v>
      </c>
      <c r="B234" s="20" t="s">
        <v>304</v>
      </c>
      <c r="C234" s="20" t="s">
        <v>40</v>
      </c>
      <c r="D234" s="99" t="s">
        <v>307</v>
      </c>
      <c r="E234" s="127" t="s">
        <v>308</v>
      </c>
      <c r="F234" s="103">
        <v>1295</v>
      </c>
      <c r="G234" s="131">
        <v>0.27</v>
      </c>
      <c r="H234" s="18">
        <f t="shared" si="6"/>
        <v>952.44012500000008</v>
      </c>
    </row>
    <row r="235" spans="1:8" ht="45.75" thickBot="1" x14ac:dyDescent="0.3">
      <c r="A235" s="19" t="s">
        <v>241</v>
      </c>
      <c r="B235" s="20" t="s">
        <v>304</v>
      </c>
      <c r="C235" s="20" t="s">
        <v>40</v>
      </c>
      <c r="D235" s="132" t="s">
        <v>309</v>
      </c>
      <c r="E235" s="114" t="s">
        <v>310</v>
      </c>
      <c r="F235" s="136">
        <v>1050</v>
      </c>
      <c r="G235" s="113">
        <v>0.27</v>
      </c>
      <c r="H235" s="18">
        <f t="shared" si="6"/>
        <v>772.24875000000009</v>
      </c>
    </row>
    <row r="236" spans="1:8" ht="15.75" thickBot="1" x14ac:dyDescent="0.3">
      <c r="A236" s="19" t="s">
        <v>241</v>
      </c>
      <c r="B236" s="20" t="s">
        <v>304</v>
      </c>
      <c r="C236" s="20" t="s">
        <v>11</v>
      </c>
      <c r="D236" s="137">
        <v>1030238</v>
      </c>
      <c r="E236" s="138" t="s">
        <v>311</v>
      </c>
      <c r="F236" s="133">
        <v>271</v>
      </c>
      <c r="G236" s="113">
        <v>0.05</v>
      </c>
      <c r="H236" s="18">
        <f t="shared" si="6"/>
        <v>259.380875</v>
      </c>
    </row>
    <row r="237" spans="1:8" ht="15.75" thickBot="1" x14ac:dyDescent="0.3">
      <c r="A237" s="19" t="s">
        <v>241</v>
      </c>
      <c r="B237" s="20" t="s">
        <v>304</v>
      </c>
      <c r="C237" s="20" t="s">
        <v>11</v>
      </c>
      <c r="D237" s="139">
        <v>1030279</v>
      </c>
      <c r="E237" s="138" t="s">
        <v>312</v>
      </c>
      <c r="F237" s="133">
        <v>435</v>
      </c>
      <c r="G237" s="113">
        <v>0.05</v>
      </c>
      <c r="H237" s="18">
        <f t="shared" si="6"/>
        <v>416.34937500000001</v>
      </c>
    </row>
    <row r="238" spans="1:8" ht="15.75" thickBot="1" x14ac:dyDescent="0.3">
      <c r="A238" s="19" t="s">
        <v>241</v>
      </c>
      <c r="B238" s="20" t="s">
        <v>304</v>
      </c>
      <c r="C238" s="20" t="s">
        <v>11</v>
      </c>
      <c r="D238" s="139">
        <v>1030303</v>
      </c>
      <c r="E238" s="138" t="s">
        <v>313</v>
      </c>
      <c r="F238" s="133">
        <v>807</v>
      </c>
      <c r="G238" s="113">
        <v>0.05</v>
      </c>
      <c r="H238" s="18">
        <f t="shared" si="6"/>
        <v>772.39987500000007</v>
      </c>
    </row>
    <row r="239" spans="1:8" ht="15.75" thickBot="1" x14ac:dyDescent="0.3">
      <c r="A239" s="19" t="s">
        <v>241</v>
      </c>
      <c r="B239" s="20" t="s">
        <v>304</v>
      </c>
      <c r="C239" s="20" t="s">
        <v>11</v>
      </c>
      <c r="D239" s="139">
        <v>1030402</v>
      </c>
      <c r="E239" s="138" t="s">
        <v>314</v>
      </c>
      <c r="F239" s="133">
        <v>1134</v>
      </c>
      <c r="G239" s="113">
        <v>0.05</v>
      </c>
      <c r="H239" s="18">
        <f t="shared" si="6"/>
        <v>1085.3797500000001</v>
      </c>
    </row>
    <row r="240" spans="1:8" ht="15.75" thickBot="1" x14ac:dyDescent="0.3">
      <c r="A240" s="19" t="s">
        <v>241</v>
      </c>
      <c r="B240" s="20" t="s">
        <v>304</v>
      </c>
      <c r="C240" s="20" t="s">
        <v>11</v>
      </c>
      <c r="D240" s="139">
        <v>1030428</v>
      </c>
      <c r="E240" s="138" t="s">
        <v>315</v>
      </c>
      <c r="F240" s="133">
        <v>2431</v>
      </c>
      <c r="G240" s="113">
        <v>0.05</v>
      </c>
      <c r="H240" s="18">
        <f t="shared" si="6"/>
        <v>2326.7708750000002</v>
      </c>
    </row>
    <row r="241" spans="1:8" ht="15.75" thickBot="1" x14ac:dyDescent="0.3">
      <c r="A241" s="19" t="s">
        <v>241</v>
      </c>
      <c r="B241" s="20" t="s">
        <v>304</v>
      </c>
      <c r="C241" s="20" t="s">
        <v>11</v>
      </c>
      <c r="D241" s="139">
        <v>1030477</v>
      </c>
      <c r="E241" s="138" t="s">
        <v>316</v>
      </c>
      <c r="F241" s="133">
        <v>3943</v>
      </c>
      <c r="G241" s="113">
        <v>0.05</v>
      </c>
      <c r="H241" s="18">
        <f t="shared" si="6"/>
        <v>3773.9438749999999</v>
      </c>
    </row>
    <row r="242" spans="1:8" ht="15.75" thickBot="1" x14ac:dyDescent="0.3">
      <c r="A242" s="19" t="s">
        <v>241</v>
      </c>
      <c r="B242" s="20" t="s">
        <v>304</v>
      </c>
      <c r="C242" s="20" t="s">
        <v>11</v>
      </c>
      <c r="D242" s="139">
        <v>1030493</v>
      </c>
      <c r="E242" s="138" t="s">
        <v>317</v>
      </c>
      <c r="F242" s="133">
        <v>5515</v>
      </c>
      <c r="G242" s="113">
        <v>0.05</v>
      </c>
      <c r="H242" s="18">
        <f t="shared" si="6"/>
        <v>5278.5443750000004</v>
      </c>
    </row>
    <row r="243" spans="1:8" ht="15.75" thickBot="1" x14ac:dyDescent="0.3">
      <c r="A243" s="19" t="s">
        <v>241</v>
      </c>
      <c r="B243" s="20" t="s">
        <v>304</v>
      </c>
      <c r="C243" s="20" t="s">
        <v>11</v>
      </c>
      <c r="D243" s="139">
        <v>1030535</v>
      </c>
      <c r="E243" s="138" t="s">
        <v>318</v>
      </c>
      <c r="F243" s="133">
        <v>8533</v>
      </c>
      <c r="G243" s="113">
        <v>0.05</v>
      </c>
      <c r="H243" s="18">
        <f t="shared" si="6"/>
        <v>8167.1476249999996</v>
      </c>
    </row>
    <row r="244" spans="1:8" ht="15.75" thickBot="1" x14ac:dyDescent="0.3">
      <c r="A244" s="19" t="s">
        <v>241</v>
      </c>
      <c r="B244" s="20" t="s">
        <v>304</v>
      </c>
      <c r="C244" s="20" t="s">
        <v>11</v>
      </c>
      <c r="D244" s="139">
        <v>1030576</v>
      </c>
      <c r="E244" s="138" t="s">
        <v>319</v>
      </c>
      <c r="F244" s="133">
        <v>532</v>
      </c>
      <c r="G244" s="140">
        <v>0.05</v>
      </c>
      <c r="H244" s="18">
        <f t="shared" si="6"/>
        <v>509.19049999999999</v>
      </c>
    </row>
    <row r="245" spans="1:8" ht="15.75" customHeight="1" thickBot="1" x14ac:dyDescent="0.3">
      <c r="A245" s="145" t="s">
        <v>425</v>
      </c>
      <c r="B245" s="146"/>
      <c r="C245" s="146"/>
      <c r="D245" s="146"/>
      <c r="E245" s="146"/>
      <c r="F245" s="146"/>
      <c r="G245" s="146"/>
      <c r="H245" s="147"/>
    </row>
    <row r="246" spans="1:8" ht="30" x14ac:dyDescent="0.25">
      <c r="A246" s="19" t="s">
        <v>426</v>
      </c>
      <c r="B246" s="20" t="s">
        <v>427</v>
      </c>
      <c r="C246" s="20" t="s">
        <v>428</v>
      </c>
      <c r="D246" s="123" t="s">
        <v>429</v>
      </c>
      <c r="E246" s="124" t="s">
        <v>430</v>
      </c>
      <c r="F246" s="125">
        <v>700</v>
      </c>
      <c r="G246" s="130">
        <v>0.33</v>
      </c>
      <c r="H246" s="57">
        <f t="shared" ref="H246:H251" si="7">F246*(1-G246)*(1+0.75%)</f>
        <v>472.51749999999998</v>
      </c>
    </row>
    <row r="247" spans="1:8" ht="60" x14ac:dyDescent="0.25">
      <c r="A247" s="19" t="s">
        <v>426</v>
      </c>
      <c r="B247" s="20" t="s">
        <v>427</v>
      </c>
      <c r="C247" s="20" t="s">
        <v>428</v>
      </c>
      <c r="D247" s="99" t="s">
        <v>431</v>
      </c>
      <c r="E247" s="127" t="s">
        <v>432</v>
      </c>
      <c r="F247" s="103">
        <v>105</v>
      </c>
      <c r="G247" s="117">
        <v>0.33</v>
      </c>
      <c r="H247" s="57">
        <f t="shared" si="7"/>
        <v>70.877624999999995</v>
      </c>
    </row>
    <row r="248" spans="1:8" ht="30" x14ac:dyDescent="0.25">
      <c r="A248" s="19" t="s">
        <v>426</v>
      </c>
      <c r="B248" s="20" t="s">
        <v>427</v>
      </c>
      <c r="C248" s="20" t="s">
        <v>428</v>
      </c>
      <c r="D248" s="99" t="s">
        <v>433</v>
      </c>
      <c r="E248" s="127" t="s">
        <v>434</v>
      </c>
      <c r="F248" s="103">
        <v>1400</v>
      </c>
      <c r="G248" s="117">
        <v>0.33</v>
      </c>
      <c r="H248" s="57">
        <f t="shared" si="7"/>
        <v>945.03499999999997</v>
      </c>
    </row>
    <row r="249" spans="1:8" ht="45" x14ac:dyDescent="0.25">
      <c r="A249" s="19" t="s">
        <v>426</v>
      </c>
      <c r="B249" s="20" t="s">
        <v>427</v>
      </c>
      <c r="C249" s="20" t="s">
        <v>428</v>
      </c>
      <c r="D249" s="99" t="s">
        <v>435</v>
      </c>
      <c r="E249" s="127" t="s">
        <v>436</v>
      </c>
      <c r="F249" s="103">
        <v>210</v>
      </c>
      <c r="G249" s="117">
        <v>0.33</v>
      </c>
      <c r="H249" s="57">
        <f t="shared" si="7"/>
        <v>141.75524999999999</v>
      </c>
    </row>
    <row r="250" spans="1:8" ht="75" x14ac:dyDescent="0.25">
      <c r="A250" s="19" t="s">
        <v>426</v>
      </c>
      <c r="B250" s="20" t="s">
        <v>427</v>
      </c>
      <c r="C250" s="20" t="s">
        <v>428</v>
      </c>
      <c r="D250" s="99" t="s">
        <v>437</v>
      </c>
      <c r="E250" s="127" t="s">
        <v>438</v>
      </c>
      <c r="F250" s="103">
        <v>1750</v>
      </c>
      <c r="G250" s="117">
        <v>0.33</v>
      </c>
      <c r="H250" s="57">
        <f t="shared" si="7"/>
        <v>1181.2937499999998</v>
      </c>
    </row>
    <row r="251" spans="1:8" ht="45.75" thickBot="1" x14ac:dyDescent="0.3">
      <c r="A251" s="19" t="s">
        <v>426</v>
      </c>
      <c r="B251" s="20" t="s">
        <v>427</v>
      </c>
      <c r="C251" s="20" t="s">
        <v>428</v>
      </c>
      <c r="D251" s="132" t="s">
        <v>439</v>
      </c>
      <c r="E251" s="114" t="s">
        <v>440</v>
      </c>
      <c r="F251" s="136">
        <v>2100</v>
      </c>
      <c r="G251" s="140">
        <v>0.33</v>
      </c>
      <c r="H251" s="57">
        <f t="shared" si="7"/>
        <v>1417.5524999999998</v>
      </c>
    </row>
    <row r="252" spans="1:8" ht="15.75" customHeight="1" thickTop="1" x14ac:dyDescent="0.25">
      <c r="A252" s="90" t="s">
        <v>492</v>
      </c>
      <c r="B252" s="91"/>
      <c r="C252" s="91"/>
      <c r="D252" s="91"/>
      <c r="E252" s="91"/>
      <c r="F252" s="91"/>
      <c r="G252" s="91"/>
      <c r="H252" s="92"/>
    </row>
    <row r="253" spans="1:8" ht="45" x14ac:dyDescent="0.25">
      <c r="A253" s="1" t="s">
        <v>83</v>
      </c>
      <c r="B253" s="2" t="s">
        <v>2</v>
      </c>
      <c r="C253" s="2" t="s">
        <v>3</v>
      </c>
      <c r="D253" s="2" t="s">
        <v>84</v>
      </c>
      <c r="E253" s="2" t="s">
        <v>5</v>
      </c>
      <c r="F253" s="2" t="s">
        <v>6</v>
      </c>
      <c r="G253" s="58" t="s">
        <v>7</v>
      </c>
      <c r="H253" s="24" t="s">
        <v>8</v>
      </c>
    </row>
    <row r="254" spans="1:8" ht="120" x14ac:dyDescent="0.25">
      <c r="A254" s="19" t="s">
        <v>83</v>
      </c>
      <c r="B254" s="20" t="s">
        <v>441</v>
      </c>
      <c r="C254" s="20" t="s">
        <v>428</v>
      </c>
      <c r="D254" s="141" t="s">
        <v>442</v>
      </c>
      <c r="E254" s="116" t="s">
        <v>443</v>
      </c>
      <c r="F254" s="60">
        <v>266.67</v>
      </c>
      <c r="G254" s="117">
        <v>0.56000000000000005</v>
      </c>
      <c r="H254" s="57">
        <f t="shared" ref="H254:H257" si="8">F254*(1-G254)*(1+0.75%)</f>
        <v>118.214811</v>
      </c>
    </row>
    <row r="255" spans="1:8" ht="120" x14ac:dyDescent="0.25">
      <c r="A255" s="19" t="s">
        <v>83</v>
      </c>
      <c r="B255" s="20" t="s">
        <v>441</v>
      </c>
      <c r="C255" s="20" t="s">
        <v>428</v>
      </c>
      <c r="D255" s="142" t="s">
        <v>444</v>
      </c>
      <c r="E255" s="116" t="s">
        <v>445</v>
      </c>
      <c r="F255" s="59">
        <v>266.67</v>
      </c>
      <c r="G255" s="117">
        <v>0.56000000000000005</v>
      </c>
      <c r="H255" s="57">
        <f t="shared" si="8"/>
        <v>118.214811</v>
      </c>
    </row>
    <row r="256" spans="1:8" ht="135" x14ac:dyDescent="0.25">
      <c r="A256" s="19" t="s">
        <v>83</v>
      </c>
      <c r="B256" s="20" t="s">
        <v>441</v>
      </c>
      <c r="C256" s="20" t="s">
        <v>428</v>
      </c>
      <c r="D256" s="142" t="s">
        <v>446</v>
      </c>
      <c r="E256" s="116" t="s">
        <v>447</v>
      </c>
      <c r="F256" s="59">
        <v>266.67</v>
      </c>
      <c r="G256" s="117">
        <v>0.56000000000000005</v>
      </c>
      <c r="H256" s="57">
        <f t="shared" si="8"/>
        <v>118.214811</v>
      </c>
    </row>
    <row r="257" spans="1:8" ht="150.75" thickBot="1" x14ac:dyDescent="0.3">
      <c r="A257" s="19" t="s">
        <v>83</v>
      </c>
      <c r="B257" s="20" t="s">
        <v>441</v>
      </c>
      <c r="C257" s="20" t="s">
        <v>428</v>
      </c>
      <c r="D257" s="143" t="s">
        <v>448</v>
      </c>
      <c r="E257" s="114" t="s">
        <v>449</v>
      </c>
      <c r="F257" s="11">
        <v>266.67</v>
      </c>
      <c r="G257" s="113">
        <v>0.56000000000000005</v>
      </c>
      <c r="H257" s="57">
        <f t="shared" si="8"/>
        <v>118.214811</v>
      </c>
    </row>
    <row r="258" spans="1:8" ht="15.75" customHeight="1" thickTop="1" x14ac:dyDescent="0.25">
      <c r="A258" s="90" t="s">
        <v>450</v>
      </c>
      <c r="B258" s="91"/>
      <c r="C258" s="91"/>
      <c r="D258" s="91"/>
      <c r="E258" s="91"/>
      <c r="F258" s="91"/>
      <c r="G258" s="91"/>
      <c r="H258" s="92"/>
    </row>
    <row r="259" spans="1:8" ht="45" x14ac:dyDescent="0.25">
      <c r="A259" s="1" t="s">
        <v>83</v>
      </c>
      <c r="B259" s="2" t="s">
        <v>2</v>
      </c>
      <c r="C259" s="2" t="s">
        <v>3</v>
      </c>
      <c r="D259" s="2" t="s">
        <v>84</v>
      </c>
      <c r="E259" s="2" t="s">
        <v>5</v>
      </c>
      <c r="F259" s="2" t="s">
        <v>6</v>
      </c>
      <c r="G259" s="58" t="s">
        <v>7</v>
      </c>
      <c r="H259" s="24" t="s">
        <v>8</v>
      </c>
    </row>
    <row r="260" spans="1:8" ht="90" x14ac:dyDescent="0.25">
      <c r="A260" s="61" t="s">
        <v>411</v>
      </c>
      <c r="B260" s="62" t="s">
        <v>412</v>
      </c>
      <c r="C260" s="20" t="s">
        <v>428</v>
      </c>
      <c r="D260" s="63" t="s">
        <v>415</v>
      </c>
      <c r="E260" s="63" t="s">
        <v>451</v>
      </c>
      <c r="F260" s="64">
        <v>500</v>
      </c>
      <c r="G260" s="65">
        <v>0.1</v>
      </c>
      <c r="H260" s="57">
        <f t="shared" ref="H260:H263" si="9">F260*(1-G260)*(1+0.75%)</f>
        <v>453.375</v>
      </c>
    </row>
    <row r="261" spans="1:8" ht="75" x14ac:dyDescent="0.25">
      <c r="A261" s="61" t="s">
        <v>411</v>
      </c>
      <c r="B261" s="62" t="s">
        <v>452</v>
      </c>
      <c r="C261" s="20" t="s">
        <v>428</v>
      </c>
      <c r="D261" s="63" t="s">
        <v>418</v>
      </c>
      <c r="E261" s="63" t="s">
        <v>453</v>
      </c>
      <c r="F261" s="64">
        <v>50</v>
      </c>
      <c r="G261" s="65">
        <v>0.1</v>
      </c>
      <c r="H261" s="57">
        <f t="shared" si="9"/>
        <v>45.337500000000006</v>
      </c>
    </row>
    <row r="262" spans="1:8" ht="75" x14ac:dyDescent="0.25">
      <c r="A262" s="61" t="s">
        <v>411</v>
      </c>
      <c r="B262" s="62" t="s">
        <v>412</v>
      </c>
      <c r="C262" s="20" t="s">
        <v>428</v>
      </c>
      <c r="D262" s="63" t="s">
        <v>421</v>
      </c>
      <c r="E262" s="63" t="s">
        <v>454</v>
      </c>
      <c r="F262" s="64">
        <v>150</v>
      </c>
      <c r="G262" s="65">
        <v>0.1</v>
      </c>
      <c r="H262" s="57">
        <f t="shared" si="9"/>
        <v>136.01250000000002</v>
      </c>
    </row>
    <row r="263" spans="1:8" ht="75" x14ac:dyDescent="0.25">
      <c r="A263" s="61" t="s">
        <v>411</v>
      </c>
      <c r="B263" s="62" t="s">
        <v>412</v>
      </c>
      <c r="C263" s="20" t="s">
        <v>428</v>
      </c>
      <c r="D263" s="63" t="s">
        <v>424</v>
      </c>
      <c r="E263" s="63" t="s">
        <v>455</v>
      </c>
      <c r="F263" s="64">
        <v>100</v>
      </c>
      <c r="G263" s="65">
        <v>0.1</v>
      </c>
      <c r="H263" s="57">
        <f t="shared" si="9"/>
        <v>90.675000000000011</v>
      </c>
    </row>
  </sheetData>
  <mergeCells count="10">
    <mergeCell ref="A94:H94"/>
    <mergeCell ref="A43:H43"/>
    <mergeCell ref="A258:H258"/>
    <mergeCell ref="A252:H252"/>
    <mergeCell ref="A245:H245"/>
    <mergeCell ref="A1:I1"/>
    <mergeCell ref="A33:I33"/>
    <mergeCell ref="A34:I34"/>
    <mergeCell ref="A182:H182"/>
    <mergeCell ref="A98:H98"/>
  </mergeCells>
  <conditionalFormatting sqref="D45:D72">
    <cfRule type="duplicateValues" dxfId="16" priority="17"/>
  </conditionalFormatting>
  <conditionalFormatting sqref="D73:D80">
    <cfRule type="duplicateValues" dxfId="15" priority="16"/>
  </conditionalFormatting>
  <conditionalFormatting sqref="D81:D82">
    <cfRule type="duplicateValues" dxfId="14" priority="15"/>
  </conditionalFormatting>
  <conditionalFormatting sqref="D83:D87">
    <cfRule type="duplicateValues" dxfId="13" priority="14"/>
  </conditionalFormatting>
  <conditionalFormatting sqref="D88:D93">
    <cfRule type="duplicateValues" dxfId="12" priority="13"/>
  </conditionalFormatting>
  <conditionalFormatting sqref="D176:D179">
    <cfRule type="duplicateValues" dxfId="11" priority="12"/>
  </conditionalFormatting>
  <conditionalFormatting sqref="D180:D181">
    <cfRule type="duplicateValues" dxfId="10" priority="11"/>
  </conditionalFormatting>
  <conditionalFormatting sqref="D100:D138">
    <cfRule type="duplicateValues" dxfId="9" priority="10"/>
  </conditionalFormatting>
  <conditionalFormatting sqref="D139:D175">
    <cfRule type="duplicateValues" dxfId="8" priority="9"/>
  </conditionalFormatting>
  <conditionalFormatting sqref="D190:D220">
    <cfRule type="duplicateValues" dxfId="7" priority="6"/>
  </conditionalFormatting>
  <conditionalFormatting sqref="D184:D189">
    <cfRule type="duplicateValues" dxfId="6" priority="7"/>
  </conditionalFormatting>
  <conditionalFormatting sqref="D221:D231">
    <cfRule type="duplicateValues" dxfId="5" priority="5"/>
  </conditionalFormatting>
  <conditionalFormatting sqref="D233:D235">
    <cfRule type="duplicateValues" dxfId="4" priority="4"/>
  </conditionalFormatting>
  <conditionalFormatting sqref="D236:D244">
    <cfRule type="duplicateValues" dxfId="3" priority="3"/>
  </conditionalFormatting>
  <conditionalFormatting sqref="D232">
    <cfRule type="duplicateValues" dxfId="2" priority="8"/>
  </conditionalFormatting>
  <conditionalFormatting sqref="D246:D251">
    <cfRule type="duplicateValues" dxfId="1" priority="2"/>
  </conditionalFormatting>
  <conditionalFormatting sqref="D254:D257">
    <cfRule type="duplicateValues" dxfId="0" priority="19"/>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D3943-42EA-4582-8CB8-0F2E24FA76F7}">
  <dimension ref="A1:D29"/>
  <sheetViews>
    <sheetView workbookViewId="0">
      <selection activeCell="C27" sqref="C27"/>
    </sheetView>
  </sheetViews>
  <sheetFormatPr defaultRowHeight="15" x14ac:dyDescent="0.25"/>
  <cols>
    <col min="1" max="1" width="21.85546875" customWidth="1"/>
    <col min="2" max="2" width="30.5703125" customWidth="1"/>
    <col min="3" max="3" width="30.28515625" customWidth="1"/>
    <col min="4" max="4" width="12.85546875" customWidth="1"/>
  </cols>
  <sheetData>
    <row r="1" spans="1:4" ht="58.5" customHeight="1" x14ac:dyDescent="0.25">
      <c r="A1" s="66" t="s">
        <v>456</v>
      </c>
      <c r="B1" s="67" t="s">
        <v>457</v>
      </c>
      <c r="C1" s="66" t="s">
        <v>458</v>
      </c>
      <c r="D1" s="68" t="s">
        <v>459</v>
      </c>
    </row>
    <row r="2" spans="1:4" x14ac:dyDescent="0.25">
      <c r="A2" s="69" t="s">
        <v>11</v>
      </c>
      <c r="B2" s="70" t="s">
        <v>460</v>
      </c>
      <c r="C2" s="71" t="s">
        <v>461</v>
      </c>
      <c r="D2" s="72">
        <v>0.15</v>
      </c>
    </row>
    <row r="3" spans="1:4" x14ac:dyDescent="0.25">
      <c r="A3" s="69" t="s">
        <v>11</v>
      </c>
      <c r="B3" s="70" t="s">
        <v>460</v>
      </c>
      <c r="C3" s="71" t="s">
        <v>462</v>
      </c>
      <c r="D3" s="72">
        <v>0.26</v>
      </c>
    </row>
    <row r="4" spans="1:4" x14ac:dyDescent="0.25">
      <c r="A4" s="69" t="s">
        <v>11</v>
      </c>
      <c r="B4" s="70" t="s">
        <v>460</v>
      </c>
      <c r="C4" s="71" t="s">
        <v>463</v>
      </c>
      <c r="D4" s="72">
        <v>0.12</v>
      </c>
    </row>
    <row r="5" spans="1:4" x14ac:dyDescent="0.25">
      <c r="A5" s="69" t="s">
        <v>11</v>
      </c>
      <c r="B5" s="70" t="s">
        <v>460</v>
      </c>
      <c r="C5" s="71" t="s">
        <v>464</v>
      </c>
      <c r="D5" s="72">
        <v>0.14000000000000001</v>
      </c>
    </row>
    <row r="6" spans="1:4" x14ac:dyDescent="0.25">
      <c r="A6" s="69" t="s">
        <v>11</v>
      </c>
      <c r="B6" s="70" t="s">
        <v>460</v>
      </c>
      <c r="C6" s="71" t="s">
        <v>465</v>
      </c>
      <c r="D6" s="72">
        <v>0.1</v>
      </c>
    </row>
    <row r="7" spans="1:4" ht="51" x14ac:dyDescent="0.25">
      <c r="A7" s="69" t="s">
        <v>11</v>
      </c>
      <c r="B7" s="70" t="s">
        <v>466</v>
      </c>
      <c r="C7" s="73" t="s">
        <v>467</v>
      </c>
      <c r="D7" s="72">
        <v>0.02</v>
      </c>
    </row>
    <row r="8" spans="1:4" ht="25.5" x14ac:dyDescent="0.25">
      <c r="A8" s="69" t="s">
        <v>11</v>
      </c>
      <c r="B8" s="70" t="s">
        <v>466</v>
      </c>
      <c r="C8" s="73" t="s">
        <v>468</v>
      </c>
      <c r="D8" s="72">
        <v>0.05</v>
      </c>
    </row>
    <row r="9" spans="1:4" x14ac:dyDescent="0.25">
      <c r="A9" s="69" t="s">
        <v>11</v>
      </c>
      <c r="B9" s="70" t="s">
        <v>466</v>
      </c>
      <c r="C9" s="73" t="s">
        <v>469</v>
      </c>
      <c r="D9" s="72">
        <v>0.1</v>
      </c>
    </row>
    <row r="10" spans="1:4" x14ac:dyDescent="0.25">
      <c r="A10" s="69" t="s">
        <v>11</v>
      </c>
      <c r="B10" s="70" t="s">
        <v>470</v>
      </c>
      <c r="C10" s="73" t="s">
        <v>471</v>
      </c>
      <c r="D10" s="72">
        <v>0.05</v>
      </c>
    </row>
    <row r="11" spans="1:4" x14ac:dyDescent="0.25">
      <c r="A11" s="69" t="s">
        <v>11</v>
      </c>
      <c r="B11" s="70" t="s">
        <v>472</v>
      </c>
      <c r="C11" s="73" t="s">
        <v>473</v>
      </c>
      <c r="D11" s="72">
        <v>0.03</v>
      </c>
    </row>
    <row r="12" spans="1:4" x14ac:dyDescent="0.25">
      <c r="A12" s="69" t="s">
        <v>40</v>
      </c>
      <c r="B12" s="70" t="s">
        <v>474</v>
      </c>
      <c r="C12" s="73" t="s">
        <v>475</v>
      </c>
      <c r="D12" s="72">
        <v>0.21</v>
      </c>
    </row>
    <row r="13" spans="1:4" x14ac:dyDescent="0.25">
      <c r="A13" s="69" t="s">
        <v>40</v>
      </c>
      <c r="B13" s="70" t="s">
        <v>474</v>
      </c>
      <c r="C13" s="73" t="s">
        <v>476</v>
      </c>
      <c r="D13" s="72">
        <v>0.2</v>
      </c>
    </row>
    <row r="14" spans="1:4" x14ac:dyDescent="0.25">
      <c r="A14" s="69" t="s">
        <v>40</v>
      </c>
      <c r="B14" s="70" t="s">
        <v>474</v>
      </c>
      <c r="C14" s="73" t="s">
        <v>477</v>
      </c>
      <c r="D14" s="72">
        <v>0.1</v>
      </c>
    </row>
    <row r="15" spans="1:4" x14ac:dyDescent="0.25">
      <c r="A15" s="69" t="s">
        <v>40</v>
      </c>
      <c r="B15" s="70" t="s">
        <v>466</v>
      </c>
      <c r="C15" s="73" t="s">
        <v>478</v>
      </c>
      <c r="D15" s="72">
        <v>0.02</v>
      </c>
    </row>
    <row r="16" spans="1:4" x14ac:dyDescent="0.25">
      <c r="A16" s="69" t="s">
        <v>40</v>
      </c>
      <c r="B16" s="70" t="s">
        <v>466</v>
      </c>
      <c r="C16" s="73" t="s">
        <v>479</v>
      </c>
      <c r="D16" s="72">
        <v>0.12</v>
      </c>
    </row>
    <row r="17" spans="1:4" ht="38.25" x14ac:dyDescent="0.25">
      <c r="A17" s="69" t="s">
        <v>40</v>
      </c>
      <c r="B17" s="70" t="s">
        <v>466</v>
      </c>
      <c r="C17" s="73" t="s">
        <v>480</v>
      </c>
      <c r="D17" s="72">
        <v>0.14000000000000001</v>
      </c>
    </row>
    <row r="18" spans="1:4" x14ac:dyDescent="0.25">
      <c r="A18" s="69" t="s">
        <v>40</v>
      </c>
      <c r="B18" s="70" t="s">
        <v>470</v>
      </c>
      <c r="C18" s="73" t="s">
        <v>481</v>
      </c>
      <c r="D18" s="72">
        <v>0.27</v>
      </c>
    </row>
    <row r="19" spans="1:4" x14ac:dyDescent="0.25">
      <c r="A19" s="69" t="s">
        <v>40</v>
      </c>
      <c r="B19" s="70" t="s">
        <v>472</v>
      </c>
      <c r="C19" s="73" t="s">
        <v>472</v>
      </c>
      <c r="D19" s="72">
        <v>0.1</v>
      </c>
    </row>
    <row r="20" spans="1:4" x14ac:dyDescent="0.25">
      <c r="A20" s="69" t="s">
        <v>428</v>
      </c>
      <c r="B20" s="70" t="s">
        <v>85</v>
      </c>
      <c r="C20" s="73" t="s">
        <v>482</v>
      </c>
      <c r="D20" s="72">
        <v>0.56000000000000005</v>
      </c>
    </row>
    <row r="21" spans="1:4" x14ac:dyDescent="0.25">
      <c r="A21" s="69" t="s">
        <v>40</v>
      </c>
      <c r="B21" s="70" t="s">
        <v>85</v>
      </c>
      <c r="C21" s="73" t="s">
        <v>483</v>
      </c>
      <c r="D21" s="72">
        <v>0.1</v>
      </c>
    </row>
    <row r="22" spans="1:4" ht="25.5" x14ac:dyDescent="0.25">
      <c r="A22" s="69" t="s">
        <v>428</v>
      </c>
      <c r="B22" s="70" t="s">
        <v>427</v>
      </c>
      <c r="C22" s="73" t="s">
        <v>484</v>
      </c>
      <c r="D22" s="72">
        <v>0.33</v>
      </c>
    </row>
    <row r="23" spans="1:4" x14ac:dyDescent="0.25">
      <c r="A23" s="74"/>
      <c r="B23" s="75"/>
      <c r="C23" s="76"/>
      <c r="D23" s="77"/>
    </row>
    <row r="24" spans="1:4" x14ac:dyDescent="0.25">
      <c r="A24" s="74"/>
      <c r="B24" s="74"/>
      <c r="C24" s="77"/>
      <c r="D24" s="78"/>
    </row>
    <row r="25" spans="1:4" x14ac:dyDescent="0.25">
      <c r="A25" s="74"/>
      <c r="B25" s="74"/>
      <c r="C25" s="77"/>
      <c r="D25" s="78"/>
    </row>
    <row r="26" spans="1:4" ht="15.75" x14ac:dyDescent="0.25">
      <c r="A26" s="79" t="s">
        <v>485</v>
      </c>
      <c r="B26" s="79"/>
      <c r="C26" s="79"/>
      <c r="D26" s="78"/>
    </row>
    <row r="27" spans="1:4" x14ac:dyDescent="0.25">
      <c r="A27" s="80" t="s">
        <v>486</v>
      </c>
      <c r="B27" s="80" t="s">
        <v>487</v>
      </c>
      <c r="C27" s="81" t="s">
        <v>459</v>
      </c>
      <c r="D27" s="78"/>
    </row>
    <row r="28" spans="1:4" ht="75" x14ac:dyDescent="0.25">
      <c r="A28" s="82" t="s">
        <v>485</v>
      </c>
      <c r="B28" s="82" t="s">
        <v>488</v>
      </c>
      <c r="C28" s="72">
        <v>0.15</v>
      </c>
      <c r="D28" s="77"/>
    </row>
    <row r="29" spans="1:4" ht="45" x14ac:dyDescent="0.25">
      <c r="A29" s="82" t="s">
        <v>485</v>
      </c>
      <c r="B29" s="82" t="s">
        <v>489</v>
      </c>
      <c r="C29" s="72">
        <v>0.54</v>
      </c>
      <c r="D29" s="77"/>
    </row>
  </sheetData>
  <mergeCells count="1">
    <mergeCell ref="A26:C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Complete Price List</vt:lpstr>
      <vt:lpstr>Discount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Hansen</dc:creator>
  <cp:lastModifiedBy>Emma Hansen</cp:lastModifiedBy>
  <dcterms:created xsi:type="dcterms:W3CDTF">2020-04-20T23:03:13Z</dcterms:created>
  <dcterms:modified xsi:type="dcterms:W3CDTF">2020-04-20T23:15:54Z</dcterms:modified>
</cp:coreProperties>
</file>